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education-edit.ky.gov/districts/FinRept/Documents/"/>
    </mc:Choice>
  </mc:AlternateContent>
  <bookViews>
    <workbookView xWindow="0" yWindow="0" windowWidth="23040" windowHeight="9396"/>
  </bookViews>
  <sheets>
    <sheet name="Fund 320 310 Cash Requirement" sheetId="1" r:id="rId1"/>
  </sheets>
  <externalReferences>
    <externalReference r:id="rId2"/>
  </externalReferences>
  <definedNames>
    <definedName name="_xlnm.Database">#REF!</definedName>
    <definedName name="Database_MI">#REF!</definedName>
    <definedName name="DatabaseLevy">#REF!</definedName>
    <definedName name="DISTNA">#REF!</definedName>
    <definedName name="LEQRATE">#REF!</definedName>
    <definedName name="_xlnm.Print_Area" localSheetId="0">'Fund 320 310 Cash Requirement'!$A$1:$F$188</definedName>
    <definedName name="Print_Area_MI">#REF!</definedName>
    <definedName name="_xlnm.Print_Titles" localSheetId="0">'Fund 320 310 Cash Requirement'!$1:$1</definedName>
    <definedName name="printarea">#REF!</definedName>
    <definedName name="sfcc_escrow_98_all_districts">#REF!</definedName>
    <definedName name="sfcc_escrow_99_all_districts">#REF!</definedName>
    <definedName name="SUS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F175" i="1" s="1"/>
  <c r="E2" i="1"/>
  <c r="E175" i="1" s="1"/>
  <c r="D2" i="1"/>
  <c r="C2" i="1"/>
  <c r="D175" i="1" l="1"/>
  <c r="C175" i="1"/>
</calcChain>
</file>

<file path=xl/sharedStrings.xml><?xml version="1.0" encoding="utf-8"?>
<sst xmlns="http://schemas.openxmlformats.org/spreadsheetml/2006/main" count="365" uniqueCount="364">
  <si>
    <t>DIST NO</t>
  </si>
  <si>
    <t>DISTRICT NAME</t>
  </si>
  <si>
    <t>001</t>
  </si>
  <si>
    <t>ADAIR CO.</t>
  </si>
  <si>
    <t>005</t>
  </si>
  <si>
    <t>ALLEN CO.</t>
  </si>
  <si>
    <t>006</t>
  </si>
  <si>
    <t>ANCHORAGE IND.</t>
  </si>
  <si>
    <t>011</t>
  </si>
  <si>
    <t>ANDERSON CO.</t>
  </si>
  <si>
    <t>012</t>
  </si>
  <si>
    <t>ASHLAND IND.</t>
  </si>
  <si>
    <t>013</t>
  </si>
  <si>
    <t>AUGUSTA IND.</t>
  </si>
  <si>
    <t>015</t>
  </si>
  <si>
    <t>BALLARD CO.</t>
  </si>
  <si>
    <t>016</t>
  </si>
  <si>
    <t>BARBOURVILLE IND.</t>
  </si>
  <si>
    <t>017</t>
  </si>
  <si>
    <t>BARDSTOWN IND.</t>
  </si>
  <si>
    <t>021</t>
  </si>
  <si>
    <t>BARREN CO.</t>
  </si>
  <si>
    <t>025</t>
  </si>
  <si>
    <t>BATH CO.</t>
  </si>
  <si>
    <t>026</t>
  </si>
  <si>
    <t>BEECHWOOD IND.</t>
  </si>
  <si>
    <t>031</t>
  </si>
  <si>
    <t>BELL CO.</t>
  </si>
  <si>
    <t>032</t>
  </si>
  <si>
    <t>BELLEVUE IND.</t>
  </si>
  <si>
    <t>034</t>
  </si>
  <si>
    <t>BEREA IND.</t>
  </si>
  <si>
    <t>035</t>
  </si>
  <si>
    <t>BOONE CO.</t>
  </si>
  <si>
    <t>041</t>
  </si>
  <si>
    <t>BOURBON CO.</t>
  </si>
  <si>
    <t>042</t>
  </si>
  <si>
    <t>BOWLING GREEN IND.</t>
  </si>
  <si>
    <t>045</t>
  </si>
  <si>
    <t>BOYD CO.</t>
  </si>
  <si>
    <t>051</t>
  </si>
  <si>
    <t>BOYLE CO.</t>
  </si>
  <si>
    <t>055</t>
  </si>
  <si>
    <t>BRACKEN CO.</t>
  </si>
  <si>
    <t>061</t>
  </si>
  <si>
    <t>BREATHITT CO.</t>
  </si>
  <si>
    <t>065</t>
  </si>
  <si>
    <t>BRECKINRIDGE CO.</t>
  </si>
  <si>
    <t>071</t>
  </si>
  <si>
    <t>BULLITT CO.</t>
  </si>
  <si>
    <t>072</t>
  </si>
  <si>
    <t>BURGIN IND.</t>
  </si>
  <si>
    <t>075</t>
  </si>
  <si>
    <t>BUTLER CO.</t>
  </si>
  <si>
    <t>081</t>
  </si>
  <si>
    <t>CALDWELL CO.</t>
  </si>
  <si>
    <t>085</t>
  </si>
  <si>
    <t>CALLOWAY CO.</t>
  </si>
  <si>
    <t>091</t>
  </si>
  <si>
    <t>CAMPBELL CO.</t>
  </si>
  <si>
    <t>092</t>
  </si>
  <si>
    <t>CAMPBELLSVILLE IND.</t>
  </si>
  <si>
    <t>095</t>
  </si>
  <si>
    <t>CARLISLE CO.</t>
  </si>
  <si>
    <t>101</t>
  </si>
  <si>
    <t>CARROLL CO.</t>
  </si>
  <si>
    <t>105</t>
  </si>
  <si>
    <t>CARTER CO.</t>
  </si>
  <si>
    <t>111</t>
  </si>
  <si>
    <t>CASEY CO.</t>
  </si>
  <si>
    <t>113</t>
  </si>
  <si>
    <t>CAVERNA IND.</t>
  </si>
  <si>
    <t>115</t>
  </si>
  <si>
    <t>CHRISTIAN CO.</t>
  </si>
  <si>
    <t>121</t>
  </si>
  <si>
    <t>CLARK CO.</t>
  </si>
  <si>
    <t>125</t>
  </si>
  <si>
    <t>CLAY CO.</t>
  </si>
  <si>
    <t>131</t>
  </si>
  <si>
    <t>CLINTON CO.</t>
  </si>
  <si>
    <t>132</t>
  </si>
  <si>
    <t>CLOVERPORT IND.</t>
  </si>
  <si>
    <t>133</t>
  </si>
  <si>
    <t>CORBIN IND.</t>
  </si>
  <si>
    <t>134</t>
  </si>
  <si>
    <t>COVINGTON IND.</t>
  </si>
  <si>
    <t>135</t>
  </si>
  <si>
    <t>CRITTENDEN CO.</t>
  </si>
  <si>
    <t>141</t>
  </si>
  <si>
    <t>CUMBERLAND CO.</t>
  </si>
  <si>
    <t>143</t>
  </si>
  <si>
    <t>DANVILLE IND.</t>
  </si>
  <si>
    <t>145</t>
  </si>
  <si>
    <t>DAVIESS CO.</t>
  </si>
  <si>
    <t>146</t>
  </si>
  <si>
    <t>DAWSON SPRINGS IND.</t>
  </si>
  <si>
    <t>147</t>
  </si>
  <si>
    <t>DAYTON IND.</t>
  </si>
  <si>
    <t>149</t>
  </si>
  <si>
    <t>EAST BERNSTADT IND.</t>
  </si>
  <si>
    <t>151</t>
  </si>
  <si>
    <t>EDMONSON CO.</t>
  </si>
  <si>
    <t>152</t>
  </si>
  <si>
    <t>ELIZABETHTOWN IND.</t>
  </si>
  <si>
    <t>155</t>
  </si>
  <si>
    <t>ELLIOTT CO.</t>
  </si>
  <si>
    <t>156</t>
  </si>
  <si>
    <t>EMINENCE IND.</t>
  </si>
  <si>
    <t>157</t>
  </si>
  <si>
    <t>ERLANGER IND.</t>
  </si>
  <si>
    <t>161</t>
  </si>
  <si>
    <t>ESTILL CO.</t>
  </si>
  <si>
    <t>162</t>
  </si>
  <si>
    <t>FAIRVIEW IND.</t>
  </si>
  <si>
    <t>165</t>
  </si>
  <si>
    <t>FAYETTE CO.</t>
  </si>
  <si>
    <t>171</t>
  </si>
  <si>
    <t>FLEMING CO.</t>
  </si>
  <si>
    <t>175</t>
  </si>
  <si>
    <t>FLOYD CO.</t>
  </si>
  <si>
    <t>176</t>
  </si>
  <si>
    <t>FORT THOMAS IND.</t>
  </si>
  <si>
    <t>177</t>
  </si>
  <si>
    <t>FRANKFORT IND.</t>
  </si>
  <si>
    <t>181</t>
  </si>
  <si>
    <t>FRANKLIN CO.</t>
  </si>
  <si>
    <t>185</t>
  </si>
  <si>
    <t>FULTON CO.</t>
  </si>
  <si>
    <t>186</t>
  </si>
  <si>
    <t>FULTON IND.</t>
  </si>
  <si>
    <t>191</t>
  </si>
  <si>
    <t>GALLATIN CO.</t>
  </si>
  <si>
    <t>195</t>
  </si>
  <si>
    <t>GARRARD CO.</t>
  </si>
  <si>
    <t>197</t>
  </si>
  <si>
    <t>GLASGOW IND.</t>
  </si>
  <si>
    <t>201</t>
  </si>
  <si>
    <t>GRANT CO.</t>
  </si>
  <si>
    <t>205</t>
  </si>
  <si>
    <t>GRAVES CO.</t>
  </si>
  <si>
    <t>211</t>
  </si>
  <si>
    <t>GRAYSON CO.</t>
  </si>
  <si>
    <t>215</t>
  </si>
  <si>
    <t>GREEN CO.</t>
  </si>
  <si>
    <t>221</t>
  </si>
  <si>
    <t>GREENUP CO.</t>
  </si>
  <si>
    <t>225</t>
  </si>
  <si>
    <t>HANCOCK CO.</t>
  </si>
  <si>
    <t>231</t>
  </si>
  <si>
    <t>HARDIN CO.</t>
  </si>
  <si>
    <t>235</t>
  </si>
  <si>
    <t>HARLAN CO.</t>
  </si>
  <si>
    <t>236</t>
  </si>
  <si>
    <t>HARLAN IND.</t>
  </si>
  <si>
    <t>241</t>
  </si>
  <si>
    <t>HARRISON CO.</t>
  </si>
  <si>
    <t>245</t>
  </si>
  <si>
    <t>HART CO.</t>
  </si>
  <si>
    <t>246</t>
  </si>
  <si>
    <t>HAZARD IND.</t>
  </si>
  <si>
    <t>251</t>
  </si>
  <si>
    <t>HENDERSON CO.</t>
  </si>
  <si>
    <t>255</t>
  </si>
  <si>
    <t>HENRY CO.</t>
  </si>
  <si>
    <t>261</t>
  </si>
  <si>
    <t>HICKMAN CO.</t>
  </si>
  <si>
    <t>265</t>
  </si>
  <si>
    <t>HOPKINS CO.</t>
  </si>
  <si>
    <t>271</t>
  </si>
  <si>
    <t>JACKSON CO.</t>
  </si>
  <si>
    <t>272</t>
  </si>
  <si>
    <t>JACKSON IND.</t>
  </si>
  <si>
    <t>275</t>
  </si>
  <si>
    <t>JEFFERSON CO.</t>
  </si>
  <si>
    <t>276</t>
  </si>
  <si>
    <t>JENKINS IND.</t>
  </si>
  <si>
    <t>281</t>
  </si>
  <si>
    <t>JESSAMINE CO.</t>
  </si>
  <si>
    <t>285</t>
  </si>
  <si>
    <t>JOHNSON CO.</t>
  </si>
  <si>
    <t>291</t>
  </si>
  <si>
    <t>KENTON CO.</t>
  </si>
  <si>
    <t>295</t>
  </si>
  <si>
    <t>KNOTT CO.</t>
  </si>
  <si>
    <t>301</t>
  </si>
  <si>
    <t>KNOX CO.</t>
  </si>
  <si>
    <t>305</t>
  </si>
  <si>
    <t>LARUE CO.</t>
  </si>
  <si>
    <t>311</t>
  </si>
  <si>
    <t>LAUREL CO.</t>
  </si>
  <si>
    <t>315</t>
  </si>
  <si>
    <t>LAWRENCE CO.</t>
  </si>
  <si>
    <t>321</t>
  </si>
  <si>
    <t>LEE CO.</t>
  </si>
  <si>
    <t>325</t>
  </si>
  <si>
    <t>LESLIE CO.</t>
  </si>
  <si>
    <t>331</t>
  </si>
  <si>
    <t>LETCHER CO.</t>
  </si>
  <si>
    <t>335</t>
  </si>
  <si>
    <t>LEWIS CO.</t>
  </si>
  <si>
    <t>341</t>
  </si>
  <si>
    <t>LINCOLN CO.</t>
  </si>
  <si>
    <t>345</t>
  </si>
  <si>
    <t>LIVINGSTON CO.</t>
  </si>
  <si>
    <t>351</t>
  </si>
  <si>
    <t>LOGAN CO.</t>
  </si>
  <si>
    <t>354</t>
  </si>
  <si>
    <t>LUDLOW IND.</t>
  </si>
  <si>
    <t>361</t>
  </si>
  <si>
    <t>LYON CO.</t>
  </si>
  <si>
    <t>365</t>
  </si>
  <si>
    <t>MADISON CO.</t>
  </si>
  <si>
    <t>371</t>
  </si>
  <si>
    <t>MAGOFFIN CO.</t>
  </si>
  <si>
    <t>375</t>
  </si>
  <si>
    <t>MARION CO.</t>
  </si>
  <si>
    <t>381</t>
  </si>
  <si>
    <t>MARSHALL CO.</t>
  </si>
  <si>
    <t>385</t>
  </si>
  <si>
    <t>MARTIN CO.</t>
  </si>
  <si>
    <t>391</t>
  </si>
  <si>
    <t>MASON CO.</t>
  </si>
  <si>
    <t>392</t>
  </si>
  <si>
    <t>MAYFIELD IND.</t>
  </si>
  <si>
    <t>395</t>
  </si>
  <si>
    <t>McCRACKEN CO.</t>
  </si>
  <si>
    <t>401</t>
  </si>
  <si>
    <t>McCREARY CO.</t>
  </si>
  <si>
    <t>405</t>
  </si>
  <si>
    <t>McLEAN CO.</t>
  </si>
  <si>
    <t>411</t>
  </si>
  <si>
    <t>MEADE CO.</t>
  </si>
  <si>
    <t>415</t>
  </si>
  <si>
    <t>MENIFEE CO.</t>
  </si>
  <si>
    <t>421</t>
  </si>
  <si>
    <t>MERCER CO.</t>
  </si>
  <si>
    <t>425</t>
  </si>
  <si>
    <t>METCALFE CO.</t>
  </si>
  <si>
    <t>426</t>
  </si>
  <si>
    <t>MIDDLESBORO IND.</t>
  </si>
  <si>
    <t>431</t>
  </si>
  <si>
    <t>MONROE CO.</t>
  </si>
  <si>
    <t>435</t>
  </si>
  <si>
    <t>MONTGOMERY CO.</t>
  </si>
  <si>
    <t>441</t>
  </si>
  <si>
    <t>MORGAN CO.</t>
  </si>
  <si>
    <t>445</t>
  </si>
  <si>
    <t>MUHLENBERG CO.</t>
  </si>
  <si>
    <t>446</t>
  </si>
  <si>
    <t>MURRAY IND.</t>
  </si>
  <si>
    <t>451</t>
  </si>
  <si>
    <t>NELSON CO.</t>
  </si>
  <si>
    <t>452</t>
  </si>
  <si>
    <t>NEWPORT IND.</t>
  </si>
  <si>
    <t>455</t>
  </si>
  <si>
    <t>NICHOLAS CO.</t>
  </si>
  <si>
    <t>461</t>
  </si>
  <si>
    <t>OHIO CO.</t>
  </si>
  <si>
    <t>465</t>
  </si>
  <si>
    <t>OLDHAM CO.</t>
  </si>
  <si>
    <t>471</t>
  </si>
  <si>
    <t>OWEN CO.</t>
  </si>
  <si>
    <t>472</t>
  </si>
  <si>
    <t>OWENSBORO IND.</t>
  </si>
  <si>
    <t>475</t>
  </si>
  <si>
    <t>OWSLEY CO.</t>
  </si>
  <si>
    <t>476</t>
  </si>
  <si>
    <t>PADUCAH IND.</t>
  </si>
  <si>
    <t>477</t>
  </si>
  <si>
    <t>PAINTSVILLE IND.</t>
  </si>
  <si>
    <t>478</t>
  </si>
  <si>
    <t>PARIS IND.</t>
  </si>
  <si>
    <t>481</t>
  </si>
  <si>
    <t>PENDLETON CO.</t>
  </si>
  <si>
    <t>485</t>
  </si>
  <si>
    <t>PERRY CO.</t>
  </si>
  <si>
    <t>491</t>
  </si>
  <si>
    <t>PIKE CO.</t>
  </si>
  <si>
    <t>492</t>
  </si>
  <si>
    <t>PIKEVILLE IND.</t>
  </si>
  <si>
    <t>493</t>
  </si>
  <si>
    <t>PINEVILLE IND.</t>
  </si>
  <si>
    <t>495</t>
  </si>
  <si>
    <t>POWELL CO.</t>
  </si>
  <si>
    <t>501</t>
  </si>
  <si>
    <t>PULASKI CO.</t>
  </si>
  <si>
    <t>502</t>
  </si>
  <si>
    <t>RACELAND IND.</t>
  </si>
  <si>
    <t>505</t>
  </si>
  <si>
    <t>ROBERTSON CO.</t>
  </si>
  <si>
    <t>511</t>
  </si>
  <si>
    <t>ROCKCASTLE CO.</t>
  </si>
  <si>
    <t>515</t>
  </si>
  <si>
    <t>ROWAN CO.</t>
  </si>
  <si>
    <t>521</t>
  </si>
  <si>
    <t>RUSSELL CO.</t>
  </si>
  <si>
    <t>522</t>
  </si>
  <si>
    <t>RUSSELL IND.</t>
  </si>
  <si>
    <t>523</t>
  </si>
  <si>
    <t>RUSSELLVILLE IND.</t>
  </si>
  <si>
    <t>524</t>
  </si>
  <si>
    <t>SCIENCE HILL IND.</t>
  </si>
  <si>
    <t>525</t>
  </si>
  <si>
    <t>SCOTT CO.</t>
  </si>
  <si>
    <t>531</t>
  </si>
  <si>
    <t>SHELBY CO.</t>
  </si>
  <si>
    <t>533</t>
  </si>
  <si>
    <t>SILVER GROVE IND.</t>
  </si>
  <si>
    <t>535</t>
  </si>
  <si>
    <t>SIMPSON CO.</t>
  </si>
  <si>
    <t>536</t>
  </si>
  <si>
    <t>SOMERSET IND.</t>
  </si>
  <si>
    <t>537</t>
  </si>
  <si>
    <t>SOUTHGATE IND.</t>
  </si>
  <si>
    <t>541</t>
  </si>
  <si>
    <t>SPENCER CO.</t>
  </si>
  <si>
    <t>545</t>
  </si>
  <si>
    <t>TAYLOR CO.</t>
  </si>
  <si>
    <t>551</t>
  </si>
  <si>
    <t>TODD CO.</t>
  </si>
  <si>
    <t>555</t>
  </si>
  <si>
    <t>TRIGG CO.</t>
  </si>
  <si>
    <t>561</t>
  </si>
  <si>
    <t>TRIMBLE CO.</t>
  </si>
  <si>
    <t>565</t>
  </si>
  <si>
    <t>UNION CO.</t>
  </si>
  <si>
    <t>567</t>
  </si>
  <si>
    <t>WALTON-VERONA IND.</t>
  </si>
  <si>
    <t>571</t>
  </si>
  <si>
    <t>WARREN CO.</t>
  </si>
  <si>
    <t>575</t>
  </si>
  <si>
    <t>WASHINGTON CO.</t>
  </si>
  <si>
    <t>581</t>
  </si>
  <si>
    <t>WAYNE CO.</t>
  </si>
  <si>
    <t>585</t>
  </si>
  <si>
    <t>WEBSTER CO.</t>
  </si>
  <si>
    <t>586</t>
  </si>
  <si>
    <t>WEST POINT IND.</t>
  </si>
  <si>
    <t>591</t>
  </si>
  <si>
    <t>WHITLEY CO.</t>
  </si>
  <si>
    <t>592</t>
  </si>
  <si>
    <t>WILLIAMSBURG IND.</t>
  </si>
  <si>
    <t>593</t>
  </si>
  <si>
    <t>WILLIAMSTOWN IND.</t>
  </si>
  <si>
    <t>595</t>
  </si>
  <si>
    <t>WOLFE CO.</t>
  </si>
  <si>
    <t>601</t>
  </si>
  <si>
    <t>WOODFORD CO.</t>
  </si>
  <si>
    <t>District totals</t>
  </si>
  <si>
    <t>Division of Financial Data Management</t>
  </si>
  <si>
    <t>Calculations &amp; Reporting Branch</t>
  </si>
  <si>
    <t>Date: December 1, 2015</t>
  </si>
  <si>
    <t>Source:  Available Local Revenue Tab and C-fund balance 310 and D-fund balance 320</t>
  </si>
  <si>
    <t xml:space="preserve">Column C-titled Building Fund Cash Requirement calculated from Fund 320 is 87xx except 8734, 8735 and 8734 for prior offer </t>
  </si>
  <si>
    <t>(this is done to accommodate for unaudited AFRs from districts that have not submitted their audited AFR)</t>
  </si>
  <si>
    <t>Column D- titled CO Fund Cash Requirement calculated from Fund 310 is 87xx except for 8734, 8735 and 8734 for prior offer</t>
  </si>
  <si>
    <t>Column E-building fund prior offer (8734)  source--D-fund balance 320 Colulmn D</t>
  </si>
  <si>
    <t>Column F-capital outlay prior offer (8734)l; source C-fund balance 310 column D</t>
  </si>
  <si>
    <t>Notes:  Reported numbers are based on audited AFR data</t>
  </si>
  <si>
    <t>NEW BUILDING FUND 320 CASH REQUIREMENT</t>
  </si>
  <si>
    <t>NEW CAPITAL OUTLAY FUND 310 CASH REQUIREMENT</t>
  </si>
  <si>
    <t>Building Fund 320 Prior Offer Total</t>
  </si>
  <si>
    <t>Capital Outlay 310 Prior Offer Total</t>
  </si>
  <si>
    <t>Office of Finance and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</si>
</sst>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.00;\(&quot;$&quot;#,##0.00\)"/>
  </numFmts>
  <fonts count="16" x14ac:knownFonts="1">
    <font>
      <sz val="10"/>
      <name val="Arial"/>
    </font>
    <font>
      <sz val="10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0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164" fontId="2" fillId="2" borderId="1" xfId="1" applyNumberFormat="1" applyFont="1" applyFill="1" applyBorder="1" applyAlignment="1">
      <alignment horizontal="center" wrapText="1"/>
    </xf>
    <xf numFmtId="1" fontId="3" fillId="3" borderId="1" xfId="2" applyNumberFormat="1" applyFont="1" applyFill="1" applyBorder="1" applyAlignment="1">
      <alignment horizontal="center" wrapText="1"/>
    </xf>
    <xf numFmtId="41" fontId="2" fillId="2" borderId="1" xfId="1" applyNumberFormat="1" applyFont="1" applyFill="1" applyBorder="1" applyAlignment="1">
      <alignment horizontal="center" wrapText="1"/>
    </xf>
    <xf numFmtId="0" fontId="2" fillId="3" borderId="2" xfId="3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5" fillId="0" borderId="3" xfId="1" applyNumberFormat="1" applyFont="1" applyFill="1" applyBorder="1" applyAlignment="1">
      <alignment horizontal="left" wrapText="1"/>
    </xf>
    <xf numFmtId="41" fontId="7" fillId="4" borderId="3" xfId="4" applyNumberFormat="1" applyFont="1" applyFill="1" applyBorder="1" applyProtection="1"/>
    <xf numFmtId="41" fontId="5" fillId="4" borderId="1" xfId="5" applyNumberFormat="1" applyFont="1" applyFill="1" applyBorder="1" applyAlignment="1">
      <alignment wrapText="1"/>
    </xf>
    <xf numFmtId="0" fontId="7" fillId="0" borderId="0" xfId="0" applyFont="1"/>
    <xf numFmtId="164" fontId="5" fillId="0" borderId="1" xfId="1" applyNumberFormat="1" applyFont="1" applyFill="1" applyBorder="1" applyAlignment="1">
      <alignment horizontal="left" wrapText="1"/>
    </xf>
    <xf numFmtId="0" fontId="7" fillId="0" borderId="1" xfId="0" applyFont="1" applyBorder="1"/>
    <xf numFmtId="41" fontId="3" fillId="5" borderId="1" xfId="0" applyNumberFormat="1" applyFont="1" applyFill="1" applyBorder="1"/>
    <xf numFmtId="41" fontId="7" fillId="0" borderId="0" xfId="0" applyNumberFormat="1" applyFont="1"/>
    <xf numFmtId="41" fontId="8" fillId="0" borderId="0" xfId="5" applyNumberFormat="1" applyFont="1" applyFill="1" applyBorder="1" applyAlignment="1">
      <alignment wrapText="1"/>
    </xf>
    <xf numFmtId="1" fontId="9" fillId="0" borderId="0" xfId="2" applyNumberFormat="1" applyFont="1"/>
    <xf numFmtId="0" fontId="9" fillId="0" borderId="0" xfId="0" applyFont="1"/>
    <xf numFmtId="41" fontId="10" fillId="0" borderId="0" xfId="0" quotePrefix="1" applyNumberFormat="1" applyFont="1" applyFill="1" applyBorder="1" applyAlignment="1">
      <alignment wrapText="1"/>
    </xf>
    <xf numFmtId="41" fontId="8" fillId="0" borderId="0" xfId="3" applyNumberFormat="1" applyFont="1" applyFill="1" applyBorder="1" applyAlignment="1">
      <alignment horizontal="right" wrapText="1"/>
    </xf>
    <xf numFmtId="41" fontId="7" fillId="0" borderId="0" xfId="0" applyNumberFormat="1" applyFont="1" applyFill="1" applyBorder="1" applyAlignment="1">
      <alignment wrapText="1"/>
    </xf>
    <xf numFmtId="6" fontId="8" fillId="0" borderId="0" xfId="3" applyNumberFormat="1" applyFont="1" applyFill="1" applyBorder="1" applyAlignment="1">
      <alignment horizontal="right" wrapText="1"/>
    </xf>
    <xf numFmtId="6" fontId="11" fillId="0" borderId="0" xfId="0" applyNumberFormat="1" applyFont="1" applyFill="1" applyBorder="1"/>
    <xf numFmtId="0" fontId="7" fillId="0" borderId="0" xfId="0" applyFont="1" applyBorder="1"/>
    <xf numFmtId="164" fontId="14" fillId="0" borderId="0" xfId="1" applyNumberFormat="1" applyFont="1" applyFill="1" applyBorder="1" applyAlignment="1">
      <alignment wrapText="1"/>
    </xf>
    <xf numFmtId="38" fontId="9" fillId="0" borderId="0" xfId="4" applyNumberFormat="1" applyFont="1" applyFill="1" applyBorder="1" applyAlignment="1" applyProtection="1">
      <alignment horizontal="left"/>
    </xf>
    <xf numFmtId="0" fontId="9" fillId="0" borderId="0" xfId="0" applyFont="1" applyAlignment="1"/>
    <xf numFmtId="41" fontId="7" fillId="0" borderId="0" xfId="0" applyNumberFormat="1" applyFont="1" applyAlignment="1"/>
    <xf numFmtId="0" fontId="7" fillId="0" borderId="0" xfId="0" applyFont="1" applyAlignment="1"/>
    <xf numFmtId="38" fontId="9" fillId="0" borderId="0" xfId="4" applyNumberFormat="1" applyFont="1" applyFill="1" applyAlignment="1" applyProtection="1">
      <alignment horizontal="left"/>
    </xf>
    <xf numFmtId="165" fontId="8" fillId="0" borderId="0" xfId="6" applyNumberFormat="1" applyFont="1" applyFill="1" applyBorder="1" applyAlignment="1">
      <alignment horizontal="left" wrapText="1"/>
    </xf>
    <xf numFmtId="49" fontId="9" fillId="0" borderId="0" xfId="2" applyNumberFormat="1" applyFont="1" applyFill="1" applyBorder="1" applyAlignment="1">
      <alignment horizontal="left"/>
    </xf>
    <xf numFmtId="0" fontId="15" fillId="0" borderId="0" xfId="7" applyFont="1" applyFill="1" applyBorder="1" applyAlignment="1">
      <alignment wrapText="1"/>
    </xf>
    <xf numFmtId="41" fontId="5" fillId="0" borderId="0" xfId="8" applyNumberFormat="1" applyFont="1" applyFill="1" applyBorder="1" applyAlignment="1">
      <alignment wrapText="1"/>
    </xf>
    <xf numFmtId="41" fontId="7" fillId="0" borderId="0" xfId="0" applyNumberFormat="1" applyFont="1" applyBorder="1"/>
    <xf numFmtId="0" fontId="11" fillId="0" borderId="0" xfId="0" applyFont="1" applyFill="1" applyBorder="1"/>
    <xf numFmtId="41" fontId="8" fillId="0" borderId="0" xfId="8" applyNumberFormat="1" applyFont="1" applyFill="1" applyBorder="1" applyAlignment="1">
      <alignment wrapText="1"/>
    </xf>
    <xf numFmtId="49" fontId="9" fillId="0" borderId="0" xfId="2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1" fontId="13" fillId="0" borderId="0" xfId="0" applyNumberFormat="1" applyFont="1" applyFill="1" applyBorder="1"/>
    <xf numFmtId="0" fontId="7" fillId="0" borderId="0" xfId="0" applyFont="1" applyFill="1" applyBorder="1"/>
    <xf numFmtId="165" fontId="5" fillId="0" borderId="0" xfId="6" applyNumberFormat="1" applyFont="1" applyFill="1" applyBorder="1" applyAlignment="1">
      <alignment horizontal="left" wrapText="1"/>
    </xf>
  </cellXfs>
  <cellStyles count="9">
    <cellStyle name="Comma" xfId="1" builtinId="3"/>
    <cellStyle name="Comma_SFCC" xfId="4"/>
    <cellStyle name="Normal" xfId="0" builtinId="0"/>
    <cellStyle name="Normal_320 D Fund Balance" xfId="6"/>
    <cellStyle name="Normal_C-fund balance 310 " xfId="5"/>
    <cellStyle name="Normal_C-fund balance 310 _1" xfId="7"/>
    <cellStyle name="Normal_D9798T1 (2)" xfId="2"/>
    <cellStyle name="Normal_Sheet3" xfId="3"/>
    <cellStyle name="Normal_Sheet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EODSSA01\ODSS_Files\calculation&amp;reporting_documentation\Local%20Available%20Revenue%20Reports\2015\submitted\local%20available%20revenue%202015%201207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ilable local revenue 120715"/>
      <sheetName val="Fund balance  comparison"/>
      <sheetName val="Available local revenue"/>
      <sheetName val="C-Fund balance 310 "/>
      <sheetName val="D-Fund balance 320"/>
      <sheetName val="E-F Current  Prior SFCC Escrow"/>
      <sheetName val="G-H 14-15 SEEK ADA &amp; Assessment"/>
      <sheetName val="I-J 14-15 Building Fund Report"/>
      <sheetName val="L 2015 Debt Service"/>
      <sheetName val="M 2016 Debt Service"/>
      <sheetName val=" O &amp; S &amp; T 2015 Late Projects"/>
      <sheetName val="Q -R FY15 Offers"/>
      <sheetName val="UNMET NEED"/>
      <sheetName val="2015 NEEDS"/>
      <sheetName val=" fspk eligible"/>
    </sheetNames>
    <sheetDataSet>
      <sheetData sheetId="0"/>
      <sheetData sheetId="1"/>
      <sheetData sheetId="2">
        <row r="2">
          <cell r="E2">
            <v>56</v>
          </cell>
          <cell r="F2">
            <v>163</v>
          </cell>
        </row>
        <row r="3">
          <cell r="E3">
            <v>17951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459</v>
          </cell>
          <cell r="F5">
            <v>0</v>
          </cell>
        </row>
        <row r="6">
          <cell r="E6">
            <v>28725</v>
          </cell>
          <cell r="F6">
            <v>43509</v>
          </cell>
        </row>
        <row r="7">
          <cell r="E7">
            <v>0</v>
          </cell>
          <cell r="F7">
            <v>12088</v>
          </cell>
        </row>
        <row r="8">
          <cell r="E8">
            <v>183729</v>
          </cell>
          <cell r="F8">
            <v>88219</v>
          </cell>
        </row>
        <row r="9">
          <cell r="E9">
            <v>0</v>
          </cell>
          <cell r="F9">
            <v>0</v>
          </cell>
        </row>
        <row r="10">
          <cell r="E10">
            <v>3817</v>
          </cell>
          <cell r="F10">
            <v>0</v>
          </cell>
        </row>
        <row r="11">
          <cell r="E11">
            <v>54678</v>
          </cell>
          <cell r="F11">
            <v>151164</v>
          </cell>
        </row>
        <row r="12">
          <cell r="E12">
            <v>90165</v>
          </cell>
          <cell r="F12">
            <v>2648</v>
          </cell>
        </row>
        <row r="13">
          <cell r="E13">
            <v>335807</v>
          </cell>
          <cell r="F13">
            <v>19215</v>
          </cell>
        </row>
        <row r="14">
          <cell r="E14">
            <v>474124</v>
          </cell>
          <cell r="F14">
            <v>155159</v>
          </cell>
        </row>
        <row r="15">
          <cell r="E15">
            <v>0</v>
          </cell>
          <cell r="F15">
            <v>13538</v>
          </cell>
        </row>
        <row r="16">
          <cell r="E16">
            <v>0</v>
          </cell>
          <cell r="F16">
            <v>0</v>
          </cell>
        </row>
        <row r="17">
          <cell r="E17">
            <v>292483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426013</v>
          </cell>
          <cell r="F19">
            <v>103567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40528</v>
          </cell>
        </row>
        <row r="22">
          <cell r="E22">
            <v>116975</v>
          </cell>
          <cell r="F22">
            <v>967</v>
          </cell>
        </row>
        <row r="23">
          <cell r="E23">
            <v>0</v>
          </cell>
          <cell r="F23">
            <v>0</v>
          </cell>
        </row>
        <row r="24">
          <cell r="E24">
            <v>7663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37958</v>
          </cell>
          <cell r="F26">
            <v>45249</v>
          </cell>
        </row>
        <row r="27">
          <cell r="E27">
            <v>10235</v>
          </cell>
          <cell r="F27">
            <v>11786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741012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116016</v>
          </cell>
        </row>
        <row r="34">
          <cell r="E34">
            <v>100505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888</v>
          </cell>
          <cell r="F36">
            <v>0</v>
          </cell>
        </row>
        <row r="37">
          <cell r="E37">
            <v>1697</v>
          </cell>
          <cell r="F37">
            <v>2970</v>
          </cell>
        </row>
        <row r="38">
          <cell r="E38">
            <v>25886</v>
          </cell>
          <cell r="F38">
            <v>0</v>
          </cell>
        </row>
        <row r="39">
          <cell r="E39">
            <v>147029</v>
          </cell>
          <cell r="F39">
            <v>77944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1625876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95643</v>
          </cell>
          <cell r="F51">
            <v>55001</v>
          </cell>
        </row>
        <row r="52">
          <cell r="E52">
            <v>381598</v>
          </cell>
          <cell r="F52">
            <v>168535</v>
          </cell>
        </row>
        <row r="53">
          <cell r="E53">
            <v>0</v>
          </cell>
          <cell r="F53">
            <v>0</v>
          </cell>
        </row>
        <row r="54">
          <cell r="E54">
            <v>13116</v>
          </cell>
          <cell r="F54">
            <v>0</v>
          </cell>
        </row>
        <row r="55">
          <cell r="E55">
            <v>114668</v>
          </cell>
          <cell r="F55">
            <v>0</v>
          </cell>
        </row>
        <row r="56">
          <cell r="E56">
            <v>832294</v>
          </cell>
          <cell r="F56">
            <v>0</v>
          </cell>
        </row>
        <row r="57">
          <cell r="E57">
            <v>131046</v>
          </cell>
          <cell r="F57">
            <v>40304</v>
          </cell>
        </row>
        <row r="58">
          <cell r="E58">
            <v>133798</v>
          </cell>
          <cell r="F58">
            <v>16803</v>
          </cell>
        </row>
        <row r="59">
          <cell r="E59">
            <v>0</v>
          </cell>
          <cell r="F59">
            <v>0</v>
          </cell>
        </row>
        <row r="60">
          <cell r="E60">
            <v>836008</v>
          </cell>
          <cell r="F60">
            <v>641</v>
          </cell>
        </row>
        <row r="61">
          <cell r="E61">
            <v>15036</v>
          </cell>
          <cell r="F61">
            <v>2911</v>
          </cell>
        </row>
        <row r="62">
          <cell r="E62">
            <v>141874</v>
          </cell>
          <cell r="F62">
            <v>8093</v>
          </cell>
        </row>
        <row r="63">
          <cell r="E63">
            <v>332593</v>
          </cell>
          <cell r="F63">
            <v>463242</v>
          </cell>
        </row>
        <row r="64">
          <cell r="E64">
            <v>5434</v>
          </cell>
          <cell r="F64">
            <v>22940</v>
          </cell>
        </row>
        <row r="65">
          <cell r="E65">
            <v>-4313</v>
          </cell>
          <cell r="F65">
            <v>10084</v>
          </cell>
        </row>
        <row r="66">
          <cell r="E66">
            <v>96233</v>
          </cell>
          <cell r="F66">
            <v>0</v>
          </cell>
        </row>
        <row r="67">
          <cell r="E67">
            <v>0</v>
          </cell>
          <cell r="F67">
            <v>191841</v>
          </cell>
        </row>
        <row r="68">
          <cell r="E68">
            <v>712089</v>
          </cell>
          <cell r="F68">
            <v>0</v>
          </cell>
        </row>
        <row r="69">
          <cell r="E69">
            <v>154056</v>
          </cell>
          <cell r="F69">
            <v>11106</v>
          </cell>
        </row>
        <row r="70">
          <cell r="E70">
            <v>0</v>
          </cell>
          <cell r="F70">
            <v>0</v>
          </cell>
        </row>
        <row r="71">
          <cell r="E71">
            <v>0</v>
          </cell>
          <cell r="F71">
            <v>0</v>
          </cell>
        </row>
        <row r="72">
          <cell r="E72">
            <v>0</v>
          </cell>
          <cell r="F72">
            <v>0</v>
          </cell>
        </row>
        <row r="73">
          <cell r="E73">
            <v>67366</v>
          </cell>
          <cell r="F73">
            <v>4074</v>
          </cell>
        </row>
        <row r="74">
          <cell r="E74">
            <v>0</v>
          </cell>
          <cell r="F74">
            <v>0</v>
          </cell>
        </row>
        <row r="75">
          <cell r="E75">
            <v>78129</v>
          </cell>
          <cell r="F75">
            <v>0</v>
          </cell>
        </row>
        <row r="76">
          <cell r="E76">
            <v>186152</v>
          </cell>
          <cell r="F76">
            <v>0</v>
          </cell>
        </row>
        <row r="77">
          <cell r="E77">
            <v>1089</v>
          </cell>
          <cell r="F77">
            <v>0</v>
          </cell>
        </row>
        <row r="78">
          <cell r="E78">
            <v>0</v>
          </cell>
          <cell r="F78">
            <v>0</v>
          </cell>
        </row>
        <row r="79">
          <cell r="E79">
            <v>194593</v>
          </cell>
          <cell r="F79">
            <v>0</v>
          </cell>
        </row>
        <row r="80">
          <cell r="E80">
            <v>0</v>
          </cell>
          <cell r="F80">
            <v>89245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37126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932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63530</v>
          </cell>
          <cell r="F89">
            <v>203706</v>
          </cell>
        </row>
        <row r="90">
          <cell r="E90">
            <v>0</v>
          </cell>
          <cell r="F90">
            <v>155471</v>
          </cell>
        </row>
        <row r="91">
          <cell r="E91">
            <v>0</v>
          </cell>
          <cell r="F91">
            <v>14433</v>
          </cell>
        </row>
        <row r="92">
          <cell r="E92">
            <v>30904</v>
          </cell>
          <cell r="F92">
            <v>16626</v>
          </cell>
        </row>
        <row r="93">
          <cell r="E93">
            <v>0</v>
          </cell>
          <cell r="F93">
            <v>0</v>
          </cell>
        </row>
        <row r="94">
          <cell r="E94">
            <v>6300</v>
          </cell>
          <cell r="F94">
            <v>384761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74642</v>
          </cell>
          <cell r="F97">
            <v>0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0</v>
          </cell>
          <cell r="F100">
            <v>0</v>
          </cell>
        </row>
        <row r="101">
          <cell r="E101">
            <v>113845</v>
          </cell>
          <cell r="F101">
            <v>0</v>
          </cell>
        </row>
        <row r="102">
          <cell r="E102">
            <v>89578</v>
          </cell>
          <cell r="F102">
            <v>0</v>
          </cell>
        </row>
        <row r="103">
          <cell r="E103">
            <v>0</v>
          </cell>
          <cell r="F103">
            <v>0</v>
          </cell>
        </row>
        <row r="104">
          <cell r="E104">
            <v>540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7401</v>
          </cell>
          <cell r="F106">
            <v>384</v>
          </cell>
        </row>
        <row r="107">
          <cell r="E107">
            <v>152787</v>
          </cell>
          <cell r="F107">
            <v>188677</v>
          </cell>
        </row>
        <row r="108">
          <cell r="E108">
            <v>93597</v>
          </cell>
          <cell r="F108">
            <v>439054</v>
          </cell>
        </row>
        <row r="109">
          <cell r="E109">
            <v>1488198</v>
          </cell>
          <cell r="F109">
            <v>0</v>
          </cell>
        </row>
        <row r="110">
          <cell r="E110">
            <v>256065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8992</v>
          </cell>
        </row>
        <row r="115">
          <cell r="E115">
            <v>0</v>
          </cell>
          <cell r="F115">
            <v>0</v>
          </cell>
        </row>
        <row r="116">
          <cell r="E116">
            <v>61590</v>
          </cell>
          <cell r="F116">
            <v>823855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185848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33502</v>
          </cell>
          <cell r="F122">
            <v>0</v>
          </cell>
        </row>
        <row r="123">
          <cell r="E123">
            <v>45315</v>
          </cell>
          <cell r="F123">
            <v>0</v>
          </cell>
        </row>
        <row r="124">
          <cell r="E124">
            <v>87949</v>
          </cell>
          <cell r="F124">
            <v>0</v>
          </cell>
        </row>
        <row r="125">
          <cell r="E125">
            <v>971911</v>
          </cell>
          <cell r="F125">
            <v>171860</v>
          </cell>
        </row>
        <row r="126">
          <cell r="E126">
            <v>0</v>
          </cell>
          <cell r="F126">
            <v>0</v>
          </cell>
        </row>
        <row r="127">
          <cell r="E127">
            <v>979986</v>
          </cell>
          <cell r="F127">
            <v>156494</v>
          </cell>
        </row>
        <row r="128">
          <cell r="E128">
            <v>22674</v>
          </cell>
          <cell r="F128">
            <v>0</v>
          </cell>
        </row>
        <row r="129">
          <cell r="E129">
            <v>0</v>
          </cell>
          <cell r="F129">
            <v>4</v>
          </cell>
        </row>
        <row r="130">
          <cell r="E130">
            <v>32616</v>
          </cell>
          <cell r="F130">
            <v>2796</v>
          </cell>
        </row>
        <row r="131">
          <cell r="E131">
            <v>508764</v>
          </cell>
          <cell r="F131">
            <v>0</v>
          </cell>
        </row>
        <row r="132">
          <cell r="E132">
            <v>0</v>
          </cell>
          <cell r="F132">
            <v>0</v>
          </cell>
        </row>
        <row r="133">
          <cell r="E133">
            <v>0</v>
          </cell>
          <cell r="F133">
            <v>0</v>
          </cell>
        </row>
        <row r="134">
          <cell r="E134">
            <v>0</v>
          </cell>
          <cell r="F134">
            <v>104287</v>
          </cell>
        </row>
        <row r="135">
          <cell r="E135">
            <v>144416</v>
          </cell>
          <cell r="F135">
            <v>0</v>
          </cell>
        </row>
        <row r="136">
          <cell r="E136">
            <v>0</v>
          </cell>
          <cell r="F136">
            <v>2125</v>
          </cell>
        </row>
        <row r="137">
          <cell r="E137">
            <v>680242</v>
          </cell>
          <cell r="F137">
            <v>179497</v>
          </cell>
        </row>
        <row r="138">
          <cell r="E138">
            <v>1811804</v>
          </cell>
          <cell r="F138">
            <v>0</v>
          </cell>
        </row>
        <row r="139">
          <cell r="E139">
            <v>0</v>
          </cell>
          <cell r="F139">
            <v>0</v>
          </cell>
        </row>
        <row r="140">
          <cell r="E140">
            <v>0</v>
          </cell>
          <cell r="F140">
            <v>0</v>
          </cell>
        </row>
        <row r="141">
          <cell r="E141">
            <v>0</v>
          </cell>
          <cell r="F141">
            <v>0</v>
          </cell>
        </row>
        <row r="142">
          <cell r="E142">
            <v>6784</v>
          </cell>
          <cell r="F142">
            <v>4852</v>
          </cell>
        </row>
        <row r="143">
          <cell r="E143">
            <v>0</v>
          </cell>
          <cell r="F143">
            <v>369962</v>
          </cell>
        </row>
        <row r="144">
          <cell r="E144">
            <v>0</v>
          </cell>
          <cell r="F144">
            <v>0</v>
          </cell>
        </row>
        <row r="145">
          <cell r="E145">
            <v>2956</v>
          </cell>
          <cell r="F145">
            <v>0</v>
          </cell>
        </row>
        <row r="146">
          <cell r="E146">
            <v>295134</v>
          </cell>
          <cell r="F146">
            <v>515828</v>
          </cell>
        </row>
        <row r="147">
          <cell r="E147">
            <v>516506</v>
          </cell>
          <cell r="F147">
            <v>0</v>
          </cell>
        </row>
        <row r="148">
          <cell r="E148">
            <v>0</v>
          </cell>
          <cell r="F148">
            <v>0</v>
          </cell>
        </row>
        <row r="149">
          <cell r="E149">
            <v>102501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283758</v>
          </cell>
          <cell r="F152">
            <v>431673</v>
          </cell>
        </row>
        <row r="153">
          <cell r="E153">
            <v>2046783</v>
          </cell>
          <cell r="F153">
            <v>2649</v>
          </cell>
        </row>
        <row r="154">
          <cell r="E154">
            <v>0</v>
          </cell>
          <cell r="F154">
            <v>0</v>
          </cell>
        </row>
        <row r="155">
          <cell r="E155">
            <v>99</v>
          </cell>
          <cell r="F155">
            <v>4839</v>
          </cell>
        </row>
        <row r="156">
          <cell r="E156">
            <v>364409</v>
          </cell>
          <cell r="F156">
            <v>0</v>
          </cell>
        </row>
        <row r="157">
          <cell r="E157">
            <v>48901</v>
          </cell>
          <cell r="F157">
            <v>8950</v>
          </cell>
        </row>
        <row r="158">
          <cell r="E158">
            <v>0</v>
          </cell>
          <cell r="F158">
            <v>0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175234</v>
          </cell>
          <cell r="F161">
            <v>90470</v>
          </cell>
        </row>
        <row r="162">
          <cell r="E162">
            <v>0</v>
          </cell>
          <cell r="F162">
            <v>1004</v>
          </cell>
        </row>
        <row r="163">
          <cell r="E163">
            <v>152320</v>
          </cell>
          <cell r="F163">
            <v>148217</v>
          </cell>
        </row>
        <row r="164">
          <cell r="E164">
            <v>0</v>
          </cell>
          <cell r="F164">
            <v>0</v>
          </cell>
        </row>
        <row r="165">
          <cell r="E165">
            <v>0</v>
          </cell>
          <cell r="F165">
            <v>0</v>
          </cell>
        </row>
        <row r="166">
          <cell r="E166">
            <v>40208</v>
          </cell>
          <cell r="F166">
            <v>0</v>
          </cell>
        </row>
        <row r="167">
          <cell r="E167">
            <v>0</v>
          </cell>
          <cell r="F167">
            <v>8183</v>
          </cell>
        </row>
        <row r="168">
          <cell r="E168">
            <v>0</v>
          </cell>
          <cell r="F168">
            <v>0</v>
          </cell>
        </row>
        <row r="169">
          <cell r="E169">
            <v>33893</v>
          </cell>
          <cell r="F169">
            <v>26371</v>
          </cell>
        </row>
        <row r="170">
          <cell r="E170">
            <v>0</v>
          </cell>
          <cell r="F170">
            <v>0</v>
          </cell>
        </row>
        <row r="171">
          <cell r="E171">
            <v>0</v>
          </cell>
          <cell r="F171">
            <v>0</v>
          </cell>
        </row>
        <row r="172">
          <cell r="E172">
            <v>87835</v>
          </cell>
          <cell r="F172">
            <v>0</v>
          </cell>
        </row>
        <row r="173">
          <cell r="E173">
            <v>3084</v>
          </cell>
          <cell r="F173">
            <v>0</v>
          </cell>
        </row>
        <row r="174">
          <cell r="E174">
            <v>0</v>
          </cell>
          <cell r="F174">
            <v>0</v>
          </cell>
        </row>
      </sheetData>
      <sheetData sheetId="3">
        <row r="3">
          <cell r="D3">
            <v>75419</v>
          </cell>
        </row>
        <row r="4">
          <cell r="D4">
            <v>472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767985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70827</v>
          </cell>
        </row>
        <row r="15">
          <cell r="D15">
            <v>0</v>
          </cell>
        </row>
        <row r="16">
          <cell r="D16">
            <v>25433</v>
          </cell>
        </row>
        <row r="17">
          <cell r="D17">
            <v>175831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49128</v>
          </cell>
        </row>
        <row r="23">
          <cell r="D23">
            <v>188181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6178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241474</v>
          </cell>
        </row>
        <row r="35">
          <cell r="D35">
            <v>0</v>
          </cell>
        </row>
        <row r="36">
          <cell r="D36">
            <v>36725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294018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17728</v>
          </cell>
        </row>
        <row r="53">
          <cell r="D53">
            <v>867162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2118</v>
          </cell>
        </row>
        <row r="66">
          <cell r="D66">
            <v>18134</v>
          </cell>
        </row>
        <row r="67">
          <cell r="D67">
            <v>0</v>
          </cell>
        </row>
        <row r="68">
          <cell r="D68">
            <v>105218</v>
          </cell>
        </row>
        <row r="69">
          <cell r="D69">
            <v>0</v>
          </cell>
        </row>
        <row r="70">
          <cell r="D70">
            <v>348201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44758</v>
          </cell>
        </row>
        <row r="76">
          <cell r="D76">
            <v>0</v>
          </cell>
        </row>
        <row r="77">
          <cell r="D77">
            <v>1832</v>
          </cell>
        </row>
        <row r="78">
          <cell r="D78">
            <v>98784</v>
          </cell>
        </row>
        <row r="79">
          <cell r="D79">
            <v>73131</v>
          </cell>
        </row>
        <row r="80">
          <cell r="D80">
            <v>0</v>
          </cell>
        </row>
        <row r="81">
          <cell r="D81">
            <v>681254</v>
          </cell>
        </row>
        <row r="82">
          <cell r="D82">
            <v>56922</v>
          </cell>
        </row>
        <row r="83">
          <cell r="D83">
            <v>0</v>
          </cell>
        </row>
        <row r="84">
          <cell r="D84">
            <v>7420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59594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269065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824587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19334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4945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90549</v>
          </cell>
        </row>
        <row r="116">
          <cell r="D116">
            <v>0</v>
          </cell>
        </row>
        <row r="117">
          <cell r="D117">
            <v>301220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750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335300</v>
          </cell>
        </row>
        <row r="127">
          <cell r="D127">
            <v>0</v>
          </cell>
        </row>
        <row r="128">
          <cell r="D128">
            <v>20698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58674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87072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418622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202</v>
          </cell>
        </row>
        <row r="154">
          <cell r="D154">
            <v>0</v>
          </cell>
        </row>
        <row r="155">
          <cell r="D155">
            <v>5643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2438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570881</v>
          </cell>
        </row>
        <row r="163">
          <cell r="D163">
            <v>0</v>
          </cell>
        </row>
        <row r="164">
          <cell r="D164">
            <v>188907</v>
          </cell>
        </row>
        <row r="165">
          <cell r="D165">
            <v>0</v>
          </cell>
        </row>
        <row r="166">
          <cell r="D166">
            <v>94941</v>
          </cell>
        </row>
        <row r="167">
          <cell r="D167">
            <v>75183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22873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</sheetData>
      <sheetData sheetId="4">
        <row r="3">
          <cell r="D3">
            <v>606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1206902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126478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-19782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1027143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128882</v>
          </cell>
        </row>
        <row r="37">
          <cell r="D37">
            <v>0</v>
          </cell>
        </row>
        <row r="38">
          <cell r="D38">
            <v>26155</v>
          </cell>
        </row>
        <row r="39">
          <cell r="D39">
            <v>0</v>
          </cell>
        </row>
        <row r="40">
          <cell r="D40">
            <v>630732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180539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105728</v>
          </cell>
        </row>
        <row r="53">
          <cell r="D53">
            <v>2134997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84256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35334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13522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2780497</v>
          </cell>
        </row>
        <row r="70">
          <cell r="D70">
            <v>218515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211332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314809</v>
          </cell>
        </row>
        <row r="78">
          <cell r="D78">
            <v>65772</v>
          </cell>
        </row>
        <row r="79">
          <cell r="D79">
            <v>103129</v>
          </cell>
        </row>
        <row r="80">
          <cell r="D80">
            <v>0</v>
          </cell>
        </row>
        <row r="81">
          <cell r="D81">
            <v>381613</v>
          </cell>
        </row>
        <row r="82">
          <cell r="D82">
            <v>174459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208866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60151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37889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288340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31995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44618</v>
          </cell>
        </row>
        <row r="113">
          <cell r="D113">
            <v>0</v>
          </cell>
        </row>
        <row r="114">
          <cell r="D114">
            <v>5568617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1595202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93475</v>
          </cell>
        </row>
        <row r="122">
          <cell r="D122">
            <v>5741</v>
          </cell>
        </row>
        <row r="123">
          <cell r="D123">
            <v>21100</v>
          </cell>
        </row>
        <row r="124">
          <cell r="D124">
            <v>16000</v>
          </cell>
        </row>
        <row r="125">
          <cell r="D125">
            <v>371428</v>
          </cell>
        </row>
        <row r="126">
          <cell r="D126">
            <v>1876711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124961</v>
          </cell>
        </row>
        <row r="130">
          <cell r="D130">
            <v>0</v>
          </cell>
        </row>
        <row r="131">
          <cell r="D131">
            <v>1281743</v>
          </cell>
        </row>
        <row r="132">
          <cell r="D132">
            <v>424368</v>
          </cell>
        </row>
        <row r="133">
          <cell r="D133">
            <v>0</v>
          </cell>
        </row>
        <row r="134">
          <cell r="D134">
            <v>15217</v>
          </cell>
        </row>
        <row r="135">
          <cell r="D135">
            <v>2014568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2977107</v>
          </cell>
        </row>
        <row r="140">
          <cell r="D140">
            <v>0</v>
          </cell>
        </row>
        <row r="141">
          <cell r="D141">
            <v>844</v>
          </cell>
        </row>
        <row r="142">
          <cell r="D142">
            <v>0</v>
          </cell>
        </row>
        <row r="143">
          <cell r="D143">
            <v>1001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1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1372</v>
          </cell>
        </row>
        <row r="154">
          <cell r="D154">
            <v>4564025</v>
          </cell>
        </row>
        <row r="155">
          <cell r="D155">
            <v>-24231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3777468</v>
          </cell>
        </row>
        <row r="160">
          <cell r="D160">
            <v>0</v>
          </cell>
        </row>
        <row r="161">
          <cell r="D161">
            <v>13872</v>
          </cell>
        </row>
        <row r="162">
          <cell r="D162">
            <v>250901</v>
          </cell>
        </row>
        <row r="163">
          <cell r="D163">
            <v>0</v>
          </cell>
        </row>
        <row r="164">
          <cell r="D164">
            <v>157807</v>
          </cell>
        </row>
        <row r="165">
          <cell r="D165">
            <v>151519</v>
          </cell>
        </row>
        <row r="166">
          <cell r="D166">
            <v>0</v>
          </cell>
        </row>
        <row r="167">
          <cell r="D167">
            <v>329710</v>
          </cell>
        </row>
        <row r="168">
          <cell r="D168">
            <v>0</v>
          </cell>
        </row>
        <row r="169">
          <cell r="D169">
            <v>505125</v>
          </cell>
        </row>
        <row r="170">
          <cell r="D170">
            <v>155815</v>
          </cell>
        </row>
        <row r="171">
          <cell r="D171">
            <v>35619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166688</v>
          </cell>
        </row>
        <row r="175">
          <cell r="D17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54"/>
  <sheetViews>
    <sheetView tabSelected="1" zoomScaleNormal="100" workbookViewId="0">
      <pane ySplit="1" topLeftCell="A170" activePane="bottomLeft" state="frozen"/>
      <selection sqref="A1:IV1"/>
      <selection pane="bottomLeft" activeCell="E182" sqref="E182"/>
    </sheetView>
  </sheetViews>
  <sheetFormatPr defaultColWidth="9.109375" defaultRowHeight="13.2" x14ac:dyDescent="0.25"/>
  <cols>
    <col min="1" max="1" width="5.5546875" style="9" customWidth="1"/>
    <col min="2" max="2" width="24" style="9" customWidth="1"/>
    <col min="3" max="3" width="13.6640625" style="13" customWidth="1"/>
    <col min="4" max="4" width="13.44140625" style="13" customWidth="1"/>
    <col min="5" max="5" width="12.33203125" style="34" customWidth="1"/>
    <col min="6" max="6" width="11.6640625" style="34" customWidth="1"/>
    <col min="7" max="16384" width="9.109375" style="9"/>
  </cols>
  <sheetData>
    <row r="1" spans="1:6" s="5" customFormat="1" ht="57" x14ac:dyDescent="0.2">
      <c r="A1" s="1" t="s">
        <v>0</v>
      </c>
      <c r="B1" s="2" t="s">
        <v>1</v>
      </c>
      <c r="C1" s="3" t="s">
        <v>359</v>
      </c>
      <c r="D1" s="3" t="s">
        <v>360</v>
      </c>
      <c r="E1" s="4" t="s">
        <v>361</v>
      </c>
      <c r="F1" s="4" t="s">
        <v>362</v>
      </c>
    </row>
    <row r="2" spans="1:6" ht="11.4" x14ac:dyDescent="0.2">
      <c r="A2" s="6" t="s">
        <v>2</v>
      </c>
      <c r="B2" s="6" t="s">
        <v>3</v>
      </c>
      <c r="C2" s="7">
        <f>'[1]Available local revenue'!E2</f>
        <v>56</v>
      </c>
      <c r="D2" s="7">
        <f>'[1]Available local revenue'!F2</f>
        <v>163</v>
      </c>
      <c r="E2" s="8">
        <f>'[1]D-Fund balance 320'!D3</f>
        <v>606</v>
      </c>
      <c r="F2" s="8">
        <f>'[1]C-Fund balance 310 '!D3</f>
        <v>75419</v>
      </c>
    </row>
    <row r="3" spans="1:6" ht="11.4" x14ac:dyDescent="0.2">
      <c r="A3" s="10" t="s">
        <v>4</v>
      </c>
      <c r="B3" s="10" t="s">
        <v>5</v>
      </c>
      <c r="C3" s="7">
        <f>'[1]Available local revenue'!E3</f>
        <v>17951</v>
      </c>
      <c r="D3" s="7">
        <f>'[1]Available local revenue'!F3</f>
        <v>0</v>
      </c>
      <c r="E3" s="8">
        <f>'[1]D-Fund balance 320'!D4</f>
        <v>0</v>
      </c>
      <c r="F3" s="8">
        <f>'[1]C-Fund balance 310 '!D4</f>
        <v>472</v>
      </c>
    </row>
    <row r="4" spans="1:6" ht="11.4" x14ac:dyDescent="0.2">
      <c r="A4" s="10" t="s">
        <v>6</v>
      </c>
      <c r="B4" s="10" t="s">
        <v>7</v>
      </c>
      <c r="C4" s="7">
        <f>'[1]Available local revenue'!E4</f>
        <v>0</v>
      </c>
      <c r="D4" s="7">
        <f>'[1]Available local revenue'!F4</f>
        <v>0</v>
      </c>
      <c r="E4" s="8">
        <f>'[1]D-Fund balance 320'!D5</f>
        <v>0</v>
      </c>
      <c r="F4" s="8">
        <f>'[1]C-Fund balance 310 '!D5</f>
        <v>0</v>
      </c>
    </row>
    <row r="5" spans="1:6" ht="11.4" x14ac:dyDescent="0.2">
      <c r="A5" s="10" t="s">
        <v>8</v>
      </c>
      <c r="B5" s="10" t="s">
        <v>9</v>
      </c>
      <c r="C5" s="7">
        <f>'[1]Available local revenue'!E5</f>
        <v>459</v>
      </c>
      <c r="D5" s="7">
        <f>'[1]Available local revenue'!F5</f>
        <v>0</v>
      </c>
      <c r="E5" s="8">
        <f>'[1]D-Fund balance 320'!D6</f>
        <v>0</v>
      </c>
      <c r="F5" s="8">
        <f>'[1]C-Fund balance 310 '!D6</f>
        <v>0</v>
      </c>
    </row>
    <row r="6" spans="1:6" ht="11.4" x14ac:dyDescent="0.2">
      <c r="A6" s="10" t="s">
        <v>10</v>
      </c>
      <c r="B6" s="10" t="s">
        <v>11</v>
      </c>
      <c r="C6" s="7">
        <f>'[1]Available local revenue'!E6</f>
        <v>28725</v>
      </c>
      <c r="D6" s="7">
        <f>'[1]Available local revenue'!F6</f>
        <v>43509</v>
      </c>
      <c r="E6" s="8">
        <f>'[1]D-Fund balance 320'!D7</f>
        <v>0</v>
      </c>
      <c r="F6" s="8">
        <f>'[1]C-Fund balance 310 '!D7</f>
        <v>0</v>
      </c>
    </row>
    <row r="7" spans="1:6" ht="11.4" x14ac:dyDescent="0.2">
      <c r="A7" s="10" t="s">
        <v>12</v>
      </c>
      <c r="B7" s="10" t="s">
        <v>13</v>
      </c>
      <c r="C7" s="7">
        <f>'[1]Available local revenue'!E7</f>
        <v>0</v>
      </c>
      <c r="D7" s="7">
        <f>'[1]Available local revenue'!F7</f>
        <v>12088</v>
      </c>
      <c r="E7" s="8">
        <f>'[1]D-Fund balance 320'!D8</f>
        <v>0</v>
      </c>
      <c r="F7" s="8">
        <f>'[1]C-Fund balance 310 '!D8</f>
        <v>0</v>
      </c>
    </row>
    <row r="8" spans="1:6" ht="11.4" x14ac:dyDescent="0.2">
      <c r="A8" s="10" t="s">
        <v>14</v>
      </c>
      <c r="B8" s="10" t="s">
        <v>15</v>
      </c>
      <c r="C8" s="7">
        <f>'[1]Available local revenue'!E8</f>
        <v>183729</v>
      </c>
      <c r="D8" s="7">
        <f>'[1]Available local revenue'!F8</f>
        <v>88219</v>
      </c>
      <c r="E8" s="8">
        <f>'[1]D-Fund balance 320'!D9</f>
        <v>1206902</v>
      </c>
      <c r="F8" s="8">
        <f>'[1]C-Fund balance 310 '!D9</f>
        <v>767985</v>
      </c>
    </row>
    <row r="9" spans="1:6" ht="11.4" x14ac:dyDescent="0.2">
      <c r="A9" s="10" t="s">
        <v>16</v>
      </c>
      <c r="B9" s="10" t="s">
        <v>17</v>
      </c>
      <c r="C9" s="7">
        <f>'[1]Available local revenue'!E9</f>
        <v>0</v>
      </c>
      <c r="D9" s="7">
        <f>'[1]Available local revenue'!F9</f>
        <v>0</v>
      </c>
      <c r="E9" s="8">
        <f>'[1]D-Fund balance 320'!D10</f>
        <v>0</v>
      </c>
      <c r="F9" s="8">
        <f>'[1]C-Fund balance 310 '!D10</f>
        <v>0</v>
      </c>
    </row>
    <row r="10" spans="1:6" ht="11.4" x14ac:dyDescent="0.2">
      <c r="A10" s="10" t="s">
        <v>18</v>
      </c>
      <c r="B10" s="10" t="s">
        <v>19</v>
      </c>
      <c r="C10" s="7">
        <f>'[1]Available local revenue'!E10</f>
        <v>3817</v>
      </c>
      <c r="D10" s="7">
        <f>'[1]Available local revenue'!F10</f>
        <v>0</v>
      </c>
      <c r="E10" s="8">
        <f>'[1]D-Fund balance 320'!D11</f>
        <v>0</v>
      </c>
      <c r="F10" s="8">
        <f>'[1]C-Fund balance 310 '!D11</f>
        <v>0</v>
      </c>
    </row>
    <row r="11" spans="1:6" ht="11.4" x14ac:dyDescent="0.2">
      <c r="A11" s="10" t="s">
        <v>20</v>
      </c>
      <c r="B11" s="10" t="s">
        <v>21</v>
      </c>
      <c r="C11" s="7">
        <f>'[1]Available local revenue'!E11</f>
        <v>54678</v>
      </c>
      <c r="D11" s="7">
        <f>'[1]Available local revenue'!F11</f>
        <v>151164</v>
      </c>
      <c r="E11" s="8">
        <f>'[1]D-Fund balance 320'!D12</f>
        <v>0</v>
      </c>
      <c r="F11" s="8">
        <f>'[1]C-Fund balance 310 '!D12</f>
        <v>0</v>
      </c>
    </row>
    <row r="12" spans="1:6" ht="11.4" x14ac:dyDescent="0.2">
      <c r="A12" s="10" t="s">
        <v>22</v>
      </c>
      <c r="B12" s="10" t="s">
        <v>23</v>
      </c>
      <c r="C12" s="7">
        <f>'[1]Available local revenue'!E12</f>
        <v>90165</v>
      </c>
      <c r="D12" s="7">
        <f>'[1]Available local revenue'!F12</f>
        <v>2648</v>
      </c>
      <c r="E12" s="8">
        <f>'[1]D-Fund balance 320'!D13</f>
        <v>0</v>
      </c>
      <c r="F12" s="8">
        <f>'[1]C-Fund balance 310 '!D13</f>
        <v>0</v>
      </c>
    </row>
    <row r="13" spans="1:6" ht="11.4" x14ac:dyDescent="0.2">
      <c r="A13" s="10" t="s">
        <v>24</v>
      </c>
      <c r="B13" s="10" t="s">
        <v>25</v>
      </c>
      <c r="C13" s="7">
        <f>'[1]Available local revenue'!E13</f>
        <v>335807</v>
      </c>
      <c r="D13" s="7">
        <f>'[1]Available local revenue'!F13</f>
        <v>19215</v>
      </c>
      <c r="E13" s="8">
        <f>'[1]D-Fund balance 320'!D14</f>
        <v>126478</v>
      </c>
      <c r="F13" s="8">
        <f>'[1]C-Fund balance 310 '!D14</f>
        <v>70827</v>
      </c>
    </row>
    <row r="14" spans="1:6" ht="11.4" x14ac:dyDescent="0.2">
      <c r="A14" s="10" t="s">
        <v>26</v>
      </c>
      <c r="B14" s="10" t="s">
        <v>27</v>
      </c>
      <c r="C14" s="7">
        <f>'[1]Available local revenue'!E14</f>
        <v>474124</v>
      </c>
      <c r="D14" s="7">
        <f>'[1]Available local revenue'!F14</f>
        <v>155159</v>
      </c>
      <c r="E14" s="8">
        <f>'[1]D-Fund balance 320'!D15</f>
        <v>0</v>
      </c>
      <c r="F14" s="8">
        <f>'[1]C-Fund balance 310 '!D15</f>
        <v>0</v>
      </c>
    </row>
    <row r="15" spans="1:6" ht="11.4" x14ac:dyDescent="0.2">
      <c r="A15" s="10" t="s">
        <v>28</v>
      </c>
      <c r="B15" s="10" t="s">
        <v>29</v>
      </c>
      <c r="C15" s="7">
        <f>'[1]Available local revenue'!E15</f>
        <v>0</v>
      </c>
      <c r="D15" s="7">
        <f>'[1]Available local revenue'!F15</f>
        <v>13538</v>
      </c>
      <c r="E15" s="8">
        <f>'[1]D-Fund balance 320'!D16</f>
        <v>0</v>
      </c>
      <c r="F15" s="8">
        <f>'[1]C-Fund balance 310 '!D16</f>
        <v>25433</v>
      </c>
    </row>
    <row r="16" spans="1:6" ht="11.4" x14ac:dyDescent="0.2">
      <c r="A16" s="10" t="s">
        <v>30</v>
      </c>
      <c r="B16" s="10" t="s">
        <v>31</v>
      </c>
      <c r="C16" s="7">
        <f>'[1]Available local revenue'!E16</f>
        <v>0</v>
      </c>
      <c r="D16" s="7">
        <f>'[1]Available local revenue'!F16</f>
        <v>0</v>
      </c>
      <c r="E16" s="8">
        <f>'[1]D-Fund balance 320'!D17</f>
        <v>-19782</v>
      </c>
      <c r="F16" s="8">
        <f>'[1]C-Fund balance 310 '!D17</f>
        <v>175831</v>
      </c>
    </row>
    <row r="17" spans="1:6" ht="11.4" x14ac:dyDescent="0.2">
      <c r="A17" s="10" t="s">
        <v>32</v>
      </c>
      <c r="B17" s="10" t="s">
        <v>33</v>
      </c>
      <c r="C17" s="7">
        <f>'[1]Available local revenue'!E17</f>
        <v>292483</v>
      </c>
      <c r="D17" s="7">
        <f>'[1]Available local revenue'!F17</f>
        <v>0</v>
      </c>
      <c r="E17" s="8">
        <f>'[1]D-Fund balance 320'!D18</f>
        <v>0</v>
      </c>
      <c r="F17" s="8">
        <f>'[1]C-Fund balance 310 '!D18</f>
        <v>0</v>
      </c>
    </row>
    <row r="18" spans="1:6" ht="11.4" x14ac:dyDescent="0.2">
      <c r="A18" s="10" t="s">
        <v>34</v>
      </c>
      <c r="B18" s="10" t="s">
        <v>35</v>
      </c>
      <c r="C18" s="7">
        <f>'[1]Available local revenue'!E18</f>
        <v>0</v>
      </c>
      <c r="D18" s="7">
        <f>'[1]Available local revenue'!F18</f>
        <v>0</v>
      </c>
      <c r="E18" s="8">
        <f>'[1]D-Fund balance 320'!D19</f>
        <v>0</v>
      </c>
      <c r="F18" s="8">
        <f>'[1]C-Fund balance 310 '!D19</f>
        <v>0</v>
      </c>
    </row>
    <row r="19" spans="1:6" ht="11.4" x14ac:dyDescent="0.2">
      <c r="A19" s="10" t="s">
        <v>36</v>
      </c>
      <c r="B19" s="10" t="s">
        <v>37</v>
      </c>
      <c r="C19" s="7">
        <f>'[1]Available local revenue'!E19</f>
        <v>426013</v>
      </c>
      <c r="D19" s="7">
        <f>'[1]Available local revenue'!F19</f>
        <v>103567</v>
      </c>
      <c r="E19" s="8">
        <f>'[1]D-Fund balance 320'!D20</f>
        <v>0</v>
      </c>
      <c r="F19" s="8">
        <f>'[1]C-Fund balance 310 '!D20</f>
        <v>0</v>
      </c>
    </row>
    <row r="20" spans="1:6" ht="11.4" x14ac:dyDescent="0.2">
      <c r="A20" s="10" t="s">
        <v>38</v>
      </c>
      <c r="B20" s="10" t="s">
        <v>39</v>
      </c>
      <c r="C20" s="7">
        <f>'[1]Available local revenue'!E20</f>
        <v>0</v>
      </c>
      <c r="D20" s="7">
        <f>'[1]Available local revenue'!F20</f>
        <v>0</v>
      </c>
      <c r="E20" s="8">
        <f>'[1]D-Fund balance 320'!D21</f>
        <v>0</v>
      </c>
      <c r="F20" s="8">
        <f>'[1]C-Fund balance 310 '!D21</f>
        <v>0</v>
      </c>
    </row>
    <row r="21" spans="1:6" ht="11.4" x14ac:dyDescent="0.2">
      <c r="A21" s="10" t="s">
        <v>40</v>
      </c>
      <c r="B21" s="10" t="s">
        <v>41</v>
      </c>
      <c r="C21" s="7">
        <f>'[1]Available local revenue'!E21</f>
        <v>0</v>
      </c>
      <c r="D21" s="7">
        <f>'[1]Available local revenue'!F21</f>
        <v>40528</v>
      </c>
      <c r="E21" s="8">
        <f>'[1]D-Fund balance 320'!D22</f>
        <v>0</v>
      </c>
      <c r="F21" s="8">
        <f>'[1]C-Fund balance 310 '!D22</f>
        <v>49128</v>
      </c>
    </row>
    <row r="22" spans="1:6" ht="11.4" x14ac:dyDescent="0.2">
      <c r="A22" s="10" t="s">
        <v>42</v>
      </c>
      <c r="B22" s="10" t="s">
        <v>43</v>
      </c>
      <c r="C22" s="7">
        <f>'[1]Available local revenue'!E22</f>
        <v>116975</v>
      </c>
      <c r="D22" s="7">
        <f>'[1]Available local revenue'!F22</f>
        <v>967</v>
      </c>
      <c r="E22" s="8">
        <f>'[1]D-Fund balance 320'!D23</f>
        <v>1027143</v>
      </c>
      <c r="F22" s="8">
        <f>'[1]C-Fund balance 310 '!D23</f>
        <v>188181</v>
      </c>
    </row>
    <row r="23" spans="1:6" ht="11.4" x14ac:dyDescent="0.2">
      <c r="A23" s="10" t="s">
        <v>44</v>
      </c>
      <c r="B23" s="10" t="s">
        <v>45</v>
      </c>
      <c r="C23" s="7">
        <f>'[1]Available local revenue'!E23</f>
        <v>0</v>
      </c>
      <c r="D23" s="7">
        <f>'[1]Available local revenue'!F23</f>
        <v>0</v>
      </c>
      <c r="E23" s="8">
        <f>'[1]D-Fund balance 320'!D24</f>
        <v>0</v>
      </c>
      <c r="F23" s="8">
        <f>'[1]C-Fund balance 310 '!D24</f>
        <v>0</v>
      </c>
    </row>
    <row r="24" spans="1:6" ht="11.4" x14ac:dyDescent="0.2">
      <c r="A24" s="10" t="s">
        <v>46</v>
      </c>
      <c r="B24" s="10" t="s">
        <v>47</v>
      </c>
      <c r="C24" s="7">
        <f>'[1]Available local revenue'!E24</f>
        <v>7663</v>
      </c>
      <c r="D24" s="7">
        <f>'[1]Available local revenue'!F24</f>
        <v>0</v>
      </c>
      <c r="E24" s="8">
        <f>'[1]D-Fund balance 320'!D25</f>
        <v>0</v>
      </c>
      <c r="F24" s="8">
        <f>'[1]C-Fund balance 310 '!D25</f>
        <v>0</v>
      </c>
    </row>
    <row r="25" spans="1:6" ht="11.4" x14ac:dyDescent="0.2">
      <c r="A25" s="10" t="s">
        <v>48</v>
      </c>
      <c r="B25" s="10" t="s">
        <v>49</v>
      </c>
      <c r="C25" s="7">
        <f>'[1]Available local revenue'!E25</f>
        <v>0</v>
      </c>
      <c r="D25" s="7">
        <f>'[1]Available local revenue'!F25</f>
        <v>0</v>
      </c>
      <c r="E25" s="8">
        <f>'[1]D-Fund balance 320'!D26</f>
        <v>0</v>
      </c>
      <c r="F25" s="8">
        <f>'[1]C-Fund balance 310 '!D26</f>
        <v>0</v>
      </c>
    </row>
    <row r="26" spans="1:6" ht="11.4" x14ac:dyDescent="0.2">
      <c r="A26" s="10" t="s">
        <v>50</v>
      </c>
      <c r="B26" s="10" t="s">
        <v>51</v>
      </c>
      <c r="C26" s="7">
        <f>'[1]Available local revenue'!E26</f>
        <v>37958</v>
      </c>
      <c r="D26" s="7">
        <f>'[1]Available local revenue'!F26</f>
        <v>45249</v>
      </c>
      <c r="E26" s="8">
        <f>'[1]D-Fund balance 320'!D27</f>
        <v>0</v>
      </c>
      <c r="F26" s="8">
        <f>'[1]C-Fund balance 310 '!D27</f>
        <v>0</v>
      </c>
    </row>
    <row r="27" spans="1:6" ht="11.4" x14ac:dyDescent="0.2">
      <c r="A27" s="10" t="s">
        <v>52</v>
      </c>
      <c r="B27" s="10" t="s">
        <v>53</v>
      </c>
      <c r="C27" s="7">
        <f>'[1]Available local revenue'!E27</f>
        <v>10235</v>
      </c>
      <c r="D27" s="7">
        <f>'[1]Available local revenue'!F27</f>
        <v>11786</v>
      </c>
      <c r="E27" s="8">
        <f>'[1]D-Fund balance 320'!D28</f>
        <v>0</v>
      </c>
      <c r="F27" s="8">
        <f>'[1]C-Fund balance 310 '!D28</f>
        <v>6178</v>
      </c>
    </row>
    <row r="28" spans="1:6" ht="11.4" x14ac:dyDescent="0.2">
      <c r="A28" s="10" t="s">
        <v>54</v>
      </c>
      <c r="B28" s="10" t="s">
        <v>55</v>
      </c>
      <c r="C28" s="7">
        <f>'[1]Available local revenue'!E28</f>
        <v>0</v>
      </c>
      <c r="D28" s="7">
        <f>'[1]Available local revenue'!F28</f>
        <v>0</v>
      </c>
      <c r="E28" s="8">
        <f>'[1]D-Fund balance 320'!D29</f>
        <v>0</v>
      </c>
      <c r="F28" s="8">
        <f>'[1]C-Fund balance 310 '!D29</f>
        <v>0</v>
      </c>
    </row>
    <row r="29" spans="1:6" ht="11.4" x14ac:dyDescent="0.2">
      <c r="A29" s="10" t="s">
        <v>56</v>
      </c>
      <c r="B29" s="10" t="s">
        <v>57</v>
      </c>
      <c r="C29" s="7">
        <f>'[1]Available local revenue'!E29</f>
        <v>0</v>
      </c>
      <c r="D29" s="7">
        <f>'[1]Available local revenue'!F29</f>
        <v>0</v>
      </c>
      <c r="E29" s="8">
        <f>'[1]D-Fund balance 320'!D30</f>
        <v>0</v>
      </c>
      <c r="F29" s="8">
        <f>'[1]C-Fund balance 310 '!D30</f>
        <v>0</v>
      </c>
    </row>
    <row r="30" spans="1:6" ht="11.4" x14ac:dyDescent="0.2">
      <c r="A30" s="10" t="s">
        <v>58</v>
      </c>
      <c r="B30" s="10" t="s">
        <v>59</v>
      </c>
      <c r="C30" s="7">
        <f>'[1]Available local revenue'!E30</f>
        <v>741012</v>
      </c>
      <c r="D30" s="7">
        <f>'[1]Available local revenue'!F30</f>
        <v>0</v>
      </c>
      <c r="E30" s="8">
        <f>'[1]D-Fund balance 320'!D31</f>
        <v>0</v>
      </c>
      <c r="F30" s="8">
        <f>'[1]C-Fund balance 310 '!D31</f>
        <v>0</v>
      </c>
    </row>
    <row r="31" spans="1:6" ht="11.4" x14ac:dyDescent="0.2">
      <c r="A31" s="10" t="s">
        <v>60</v>
      </c>
      <c r="B31" s="10" t="s">
        <v>61</v>
      </c>
      <c r="C31" s="7">
        <f>'[1]Available local revenue'!E31</f>
        <v>0</v>
      </c>
      <c r="D31" s="7">
        <f>'[1]Available local revenue'!F31</f>
        <v>0</v>
      </c>
      <c r="E31" s="8">
        <f>'[1]D-Fund balance 320'!D32</f>
        <v>0</v>
      </c>
      <c r="F31" s="8">
        <f>'[1]C-Fund balance 310 '!D32</f>
        <v>0</v>
      </c>
    </row>
    <row r="32" spans="1:6" ht="11.4" x14ac:dyDescent="0.2">
      <c r="A32" s="10" t="s">
        <v>62</v>
      </c>
      <c r="B32" s="10" t="s">
        <v>63</v>
      </c>
      <c r="C32" s="7">
        <f>'[1]Available local revenue'!E32</f>
        <v>0</v>
      </c>
      <c r="D32" s="7">
        <f>'[1]Available local revenue'!F32</f>
        <v>0</v>
      </c>
      <c r="E32" s="8">
        <f>'[1]D-Fund balance 320'!D33</f>
        <v>0</v>
      </c>
      <c r="F32" s="8">
        <f>'[1]C-Fund balance 310 '!D33</f>
        <v>0</v>
      </c>
    </row>
    <row r="33" spans="1:6" ht="11.4" x14ac:dyDescent="0.2">
      <c r="A33" s="10" t="s">
        <v>64</v>
      </c>
      <c r="B33" s="10" t="s">
        <v>65</v>
      </c>
      <c r="C33" s="7">
        <f>'[1]Available local revenue'!E33</f>
        <v>0</v>
      </c>
      <c r="D33" s="7">
        <f>'[1]Available local revenue'!F33</f>
        <v>116016</v>
      </c>
      <c r="E33" s="8">
        <f>'[1]D-Fund balance 320'!D34</f>
        <v>0</v>
      </c>
      <c r="F33" s="8">
        <f>'[1]C-Fund balance 310 '!D34</f>
        <v>241474</v>
      </c>
    </row>
    <row r="34" spans="1:6" ht="11.4" x14ac:dyDescent="0.2">
      <c r="A34" s="10" t="s">
        <v>66</v>
      </c>
      <c r="B34" s="10" t="s">
        <v>67</v>
      </c>
      <c r="C34" s="7">
        <f>'[1]Available local revenue'!E34</f>
        <v>100505</v>
      </c>
      <c r="D34" s="7">
        <f>'[1]Available local revenue'!F34</f>
        <v>0</v>
      </c>
      <c r="E34" s="8">
        <f>'[1]D-Fund balance 320'!D35</f>
        <v>0</v>
      </c>
      <c r="F34" s="8">
        <f>'[1]C-Fund balance 310 '!D35</f>
        <v>0</v>
      </c>
    </row>
    <row r="35" spans="1:6" ht="11.4" x14ac:dyDescent="0.2">
      <c r="A35" s="10" t="s">
        <v>68</v>
      </c>
      <c r="B35" s="10" t="s">
        <v>69</v>
      </c>
      <c r="C35" s="7">
        <f>'[1]Available local revenue'!E35</f>
        <v>0</v>
      </c>
      <c r="D35" s="7">
        <f>'[1]Available local revenue'!F35</f>
        <v>0</v>
      </c>
      <c r="E35" s="8">
        <f>'[1]D-Fund balance 320'!D36</f>
        <v>128882</v>
      </c>
      <c r="F35" s="8">
        <f>'[1]C-Fund balance 310 '!D36</f>
        <v>36725</v>
      </c>
    </row>
    <row r="36" spans="1:6" ht="11.4" x14ac:dyDescent="0.2">
      <c r="A36" s="10" t="s">
        <v>70</v>
      </c>
      <c r="B36" s="10" t="s">
        <v>71</v>
      </c>
      <c r="C36" s="7">
        <f>'[1]Available local revenue'!E36</f>
        <v>888</v>
      </c>
      <c r="D36" s="7">
        <f>'[1]Available local revenue'!F36</f>
        <v>0</v>
      </c>
      <c r="E36" s="8">
        <f>'[1]D-Fund balance 320'!D37</f>
        <v>0</v>
      </c>
      <c r="F36" s="8">
        <f>'[1]C-Fund balance 310 '!D37</f>
        <v>0</v>
      </c>
    </row>
    <row r="37" spans="1:6" ht="11.4" x14ac:dyDescent="0.2">
      <c r="A37" s="10" t="s">
        <v>72</v>
      </c>
      <c r="B37" s="10" t="s">
        <v>73</v>
      </c>
      <c r="C37" s="7">
        <f>'[1]Available local revenue'!E37</f>
        <v>1697</v>
      </c>
      <c r="D37" s="7">
        <f>'[1]Available local revenue'!F37</f>
        <v>2970</v>
      </c>
      <c r="E37" s="8">
        <f>'[1]D-Fund balance 320'!D38</f>
        <v>26155</v>
      </c>
      <c r="F37" s="8">
        <f>'[1]C-Fund balance 310 '!D38</f>
        <v>0</v>
      </c>
    </row>
    <row r="38" spans="1:6" ht="11.4" x14ac:dyDescent="0.2">
      <c r="A38" s="10" t="s">
        <v>74</v>
      </c>
      <c r="B38" s="10" t="s">
        <v>75</v>
      </c>
      <c r="C38" s="7">
        <f>'[1]Available local revenue'!E38</f>
        <v>25886</v>
      </c>
      <c r="D38" s="7">
        <f>'[1]Available local revenue'!F38</f>
        <v>0</v>
      </c>
      <c r="E38" s="8">
        <f>'[1]D-Fund balance 320'!D39</f>
        <v>0</v>
      </c>
      <c r="F38" s="8">
        <f>'[1]C-Fund balance 310 '!D39</f>
        <v>0</v>
      </c>
    </row>
    <row r="39" spans="1:6" ht="11.4" x14ac:dyDescent="0.2">
      <c r="A39" s="10" t="s">
        <v>76</v>
      </c>
      <c r="B39" s="10" t="s">
        <v>77</v>
      </c>
      <c r="C39" s="7">
        <f>'[1]Available local revenue'!E39</f>
        <v>147029</v>
      </c>
      <c r="D39" s="7">
        <f>'[1]Available local revenue'!F39</f>
        <v>77944</v>
      </c>
      <c r="E39" s="8">
        <f>'[1]D-Fund balance 320'!D40</f>
        <v>630732</v>
      </c>
      <c r="F39" s="8">
        <f>'[1]C-Fund balance 310 '!D40</f>
        <v>294018</v>
      </c>
    </row>
    <row r="40" spans="1:6" ht="11.4" x14ac:dyDescent="0.2">
      <c r="A40" s="10" t="s">
        <v>78</v>
      </c>
      <c r="B40" s="10" t="s">
        <v>79</v>
      </c>
      <c r="C40" s="7">
        <f>'[1]Available local revenue'!E40</f>
        <v>0</v>
      </c>
      <c r="D40" s="7">
        <f>'[1]Available local revenue'!F40</f>
        <v>0</v>
      </c>
      <c r="E40" s="8">
        <f>'[1]D-Fund balance 320'!D41</f>
        <v>0</v>
      </c>
      <c r="F40" s="8">
        <f>'[1]C-Fund balance 310 '!D41</f>
        <v>0</v>
      </c>
    </row>
    <row r="41" spans="1:6" ht="11.4" x14ac:dyDescent="0.2">
      <c r="A41" s="10" t="s">
        <v>80</v>
      </c>
      <c r="B41" s="10" t="s">
        <v>81</v>
      </c>
      <c r="C41" s="7">
        <f>'[1]Available local revenue'!E41</f>
        <v>0</v>
      </c>
      <c r="D41" s="7">
        <f>'[1]Available local revenue'!F41</f>
        <v>0</v>
      </c>
      <c r="E41" s="8">
        <f>'[1]D-Fund balance 320'!D42</f>
        <v>0</v>
      </c>
      <c r="F41" s="8">
        <f>'[1]C-Fund balance 310 '!D42</f>
        <v>0</v>
      </c>
    </row>
    <row r="42" spans="1:6" ht="11.4" x14ac:dyDescent="0.2">
      <c r="A42" s="10" t="s">
        <v>82</v>
      </c>
      <c r="B42" s="10" t="s">
        <v>83</v>
      </c>
      <c r="C42" s="7">
        <f>'[1]Available local revenue'!E42</f>
        <v>0</v>
      </c>
      <c r="D42" s="7">
        <f>'[1]Available local revenue'!F42</f>
        <v>0</v>
      </c>
      <c r="E42" s="8">
        <f>'[1]D-Fund balance 320'!D43</f>
        <v>0</v>
      </c>
      <c r="F42" s="8">
        <f>'[1]C-Fund balance 310 '!D43</f>
        <v>0</v>
      </c>
    </row>
    <row r="43" spans="1:6" ht="11.4" x14ac:dyDescent="0.2">
      <c r="A43" s="10" t="s">
        <v>84</v>
      </c>
      <c r="B43" s="10" t="s">
        <v>85</v>
      </c>
      <c r="C43" s="7">
        <f>'[1]Available local revenue'!E43</f>
        <v>0</v>
      </c>
      <c r="D43" s="7">
        <f>'[1]Available local revenue'!F43</f>
        <v>0</v>
      </c>
      <c r="E43" s="8">
        <f>'[1]D-Fund balance 320'!D44</f>
        <v>180539</v>
      </c>
      <c r="F43" s="8">
        <f>'[1]C-Fund balance 310 '!D44</f>
        <v>0</v>
      </c>
    </row>
    <row r="44" spans="1:6" ht="11.4" x14ac:dyDescent="0.2">
      <c r="A44" s="10" t="s">
        <v>86</v>
      </c>
      <c r="B44" s="10" t="s">
        <v>87</v>
      </c>
      <c r="C44" s="7">
        <f>'[1]Available local revenue'!E44</f>
        <v>0</v>
      </c>
      <c r="D44" s="7">
        <f>'[1]Available local revenue'!F44</f>
        <v>0</v>
      </c>
      <c r="E44" s="8">
        <f>'[1]D-Fund balance 320'!D45</f>
        <v>0</v>
      </c>
      <c r="F44" s="8">
        <f>'[1]C-Fund balance 310 '!D45</f>
        <v>0</v>
      </c>
    </row>
    <row r="45" spans="1:6" ht="11.4" x14ac:dyDescent="0.2">
      <c r="A45" s="10" t="s">
        <v>88</v>
      </c>
      <c r="B45" s="10" t="s">
        <v>89</v>
      </c>
      <c r="C45" s="7">
        <f>'[1]Available local revenue'!E45</f>
        <v>0</v>
      </c>
      <c r="D45" s="7">
        <f>'[1]Available local revenue'!F45</f>
        <v>0</v>
      </c>
      <c r="E45" s="8">
        <f>'[1]D-Fund balance 320'!D46</f>
        <v>0</v>
      </c>
      <c r="F45" s="8">
        <f>'[1]C-Fund balance 310 '!D46</f>
        <v>0</v>
      </c>
    </row>
    <row r="46" spans="1:6" ht="11.4" x14ac:dyDescent="0.2">
      <c r="A46" s="10" t="s">
        <v>90</v>
      </c>
      <c r="B46" s="10" t="s">
        <v>91</v>
      </c>
      <c r="C46" s="7">
        <f>'[1]Available local revenue'!E46</f>
        <v>0</v>
      </c>
      <c r="D46" s="7">
        <f>'[1]Available local revenue'!F46</f>
        <v>0</v>
      </c>
      <c r="E46" s="8">
        <f>'[1]D-Fund balance 320'!D47</f>
        <v>0</v>
      </c>
      <c r="F46" s="8">
        <f>'[1]C-Fund balance 310 '!D47</f>
        <v>0</v>
      </c>
    </row>
    <row r="47" spans="1:6" ht="11.4" x14ac:dyDescent="0.2">
      <c r="A47" s="10" t="s">
        <v>92</v>
      </c>
      <c r="B47" s="10" t="s">
        <v>93</v>
      </c>
      <c r="C47" s="7">
        <f>'[1]Available local revenue'!E47</f>
        <v>1625876</v>
      </c>
      <c r="D47" s="7">
        <f>'[1]Available local revenue'!F47</f>
        <v>0</v>
      </c>
      <c r="E47" s="8">
        <f>'[1]D-Fund balance 320'!D48</f>
        <v>0</v>
      </c>
      <c r="F47" s="8">
        <f>'[1]C-Fund balance 310 '!D48</f>
        <v>0</v>
      </c>
    </row>
    <row r="48" spans="1:6" ht="11.4" x14ac:dyDescent="0.2">
      <c r="A48" s="10" t="s">
        <v>94</v>
      </c>
      <c r="B48" s="10" t="s">
        <v>95</v>
      </c>
      <c r="C48" s="7">
        <f>'[1]Available local revenue'!E48</f>
        <v>0</v>
      </c>
      <c r="D48" s="7">
        <f>'[1]Available local revenue'!F48</f>
        <v>0</v>
      </c>
      <c r="E48" s="8">
        <f>'[1]D-Fund balance 320'!D49</f>
        <v>0</v>
      </c>
      <c r="F48" s="8">
        <f>'[1]C-Fund balance 310 '!D49</f>
        <v>0</v>
      </c>
    </row>
    <row r="49" spans="1:6" ht="11.4" x14ac:dyDescent="0.2">
      <c r="A49" s="10" t="s">
        <v>96</v>
      </c>
      <c r="B49" s="10" t="s">
        <v>97</v>
      </c>
      <c r="C49" s="7">
        <f>'[1]Available local revenue'!E49</f>
        <v>0</v>
      </c>
      <c r="D49" s="7">
        <f>'[1]Available local revenue'!F49</f>
        <v>0</v>
      </c>
      <c r="E49" s="8">
        <f>'[1]D-Fund balance 320'!D50</f>
        <v>0</v>
      </c>
      <c r="F49" s="8">
        <f>'[1]C-Fund balance 310 '!D50</f>
        <v>0</v>
      </c>
    </row>
    <row r="50" spans="1:6" ht="11.4" x14ac:dyDescent="0.2">
      <c r="A50" s="10" t="s">
        <v>98</v>
      </c>
      <c r="B50" s="10" t="s">
        <v>99</v>
      </c>
      <c r="C50" s="7">
        <f>'[1]Available local revenue'!E50</f>
        <v>0</v>
      </c>
      <c r="D50" s="7">
        <f>'[1]Available local revenue'!F50</f>
        <v>0</v>
      </c>
      <c r="E50" s="8">
        <f>'[1]D-Fund balance 320'!D51</f>
        <v>0</v>
      </c>
      <c r="F50" s="8">
        <f>'[1]C-Fund balance 310 '!D51</f>
        <v>0</v>
      </c>
    </row>
    <row r="51" spans="1:6" ht="11.4" x14ac:dyDescent="0.2">
      <c r="A51" s="10" t="s">
        <v>100</v>
      </c>
      <c r="B51" s="10" t="s">
        <v>101</v>
      </c>
      <c r="C51" s="7">
        <f>'[1]Available local revenue'!E51</f>
        <v>95643</v>
      </c>
      <c r="D51" s="7">
        <f>'[1]Available local revenue'!F51</f>
        <v>55001</v>
      </c>
      <c r="E51" s="8">
        <f>'[1]D-Fund balance 320'!D52</f>
        <v>105728</v>
      </c>
      <c r="F51" s="8">
        <f>'[1]C-Fund balance 310 '!D52</f>
        <v>17728</v>
      </c>
    </row>
    <row r="52" spans="1:6" ht="11.4" x14ac:dyDescent="0.2">
      <c r="A52" s="10" t="s">
        <v>102</v>
      </c>
      <c r="B52" s="10" t="s">
        <v>103</v>
      </c>
      <c r="C52" s="7">
        <f>'[1]Available local revenue'!E52</f>
        <v>381598</v>
      </c>
      <c r="D52" s="7">
        <f>'[1]Available local revenue'!F52</f>
        <v>168535</v>
      </c>
      <c r="E52" s="8">
        <f>'[1]D-Fund balance 320'!D53</f>
        <v>2134997</v>
      </c>
      <c r="F52" s="8">
        <f>'[1]C-Fund balance 310 '!D53</f>
        <v>867162</v>
      </c>
    </row>
    <row r="53" spans="1:6" ht="11.4" x14ac:dyDescent="0.2">
      <c r="A53" s="10" t="s">
        <v>104</v>
      </c>
      <c r="B53" s="10" t="s">
        <v>105</v>
      </c>
      <c r="C53" s="7">
        <f>'[1]Available local revenue'!E53</f>
        <v>0</v>
      </c>
      <c r="D53" s="7">
        <f>'[1]Available local revenue'!F53</f>
        <v>0</v>
      </c>
      <c r="E53" s="8">
        <f>'[1]D-Fund balance 320'!D54</f>
        <v>0</v>
      </c>
      <c r="F53" s="8">
        <f>'[1]C-Fund balance 310 '!D54</f>
        <v>0</v>
      </c>
    </row>
    <row r="54" spans="1:6" ht="11.4" x14ac:dyDescent="0.2">
      <c r="A54" s="10" t="s">
        <v>106</v>
      </c>
      <c r="B54" s="10" t="s">
        <v>107</v>
      </c>
      <c r="C54" s="7">
        <f>'[1]Available local revenue'!E54</f>
        <v>13116</v>
      </c>
      <c r="D54" s="7">
        <f>'[1]Available local revenue'!F54</f>
        <v>0</v>
      </c>
      <c r="E54" s="8">
        <f>'[1]D-Fund balance 320'!D55</f>
        <v>0</v>
      </c>
      <c r="F54" s="8">
        <f>'[1]C-Fund balance 310 '!D55</f>
        <v>0</v>
      </c>
    </row>
    <row r="55" spans="1:6" ht="11.4" x14ac:dyDescent="0.2">
      <c r="A55" s="10" t="s">
        <v>108</v>
      </c>
      <c r="B55" s="10" t="s">
        <v>109</v>
      </c>
      <c r="C55" s="7">
        <f>'[1]Available local revenue'!E55</f>
        <v>114668</v>
      </c>
      <c r="D55" s="7">
        <f>'[1]Available local revenue'!F55</f>
        <v>0</v>
      </c>
      <c r="E55" s="8">
        <f>'[1]D-Fund balance 320'!D56</f>
        <v>84256</v>
      </c>
      <c r="F55" s="8">
        <f>'[1]C-Fund balance 310 '!D56</f>
        <v>0</v>
      </c>
    </row>
    <row r="56" spans="1:6" ht="11.4" x14ac:dyDescent="0.2">
      <c r="A56" s="10" t="s">
        <v>110</v>
      </c>
      <c r="B56" s="10" t="s">
        <v>111</v>
      </c>
      <c r="C56" s="7">
        <f>'[1]Available local revenue'!E56</f>
        <v>832294</v>
      </c>
      <c r="D56" s="7">
        <f>'[1]Available local revenue'!F56</f>
        <v>0</v>
      </c>
      <c r="E56" s="8">
        <f>'[1]D-Fund balance 320'!D57</f>
        <v>0</v>
      </c>
      <c r="F56" s="8">
        <f>'[1]C-Fund balance 310 '!D57</f>
        <v>0</v>
      </c>
    </row>
    <row r="57" spans="1:6" ht="11.4" x14ac:dyDescent="0.2">
      <c r="A57" s="10" t="s">
        <v>112</v>
      </c>
      <c r="B57" s="10" t="s">
        <v>113</v>
      </c>
      <c r="C57" s="7">
        <f>'[1]Available local revenue'!E57</f>
        <v>131046</v>
      </c>
      <c r="D57" s="7">
        <f>'[1]Available local revenue'!F57</f>
        <v>40304</v>
      </c>
      <c r="E57" s="8">
        <f>'[1]D-Fund balance 320'!D58</f>
        <v>0</v>
      </c>
      <c r="F57" s="8">
        <f>'[1]C-Fund balance 310 '!D58</f>
        <v>0</v>
      </c>
    </row>
    <row r="58" spans="1:6" ht="11.4" x14ac:dyDescent="0.2">
      <c r="A58" s="10" t="s">
        <v>114</v>
      </c>
      <c r="B58" s="10" t="s">
        <v>115</v>
      </c>
      <c r="C58" s="7">
        <f>'[1]Available local revenue'!E58</f>
        <v>133798</v>
      </c>
      <c r="D58" s="7">
        <f>'[1]Available local revenue'!F58</f>
        <v>16803</v>
      </c>
      <c r="E58" s="8">
        <f>'[1]D-Fund balance 320'!D59</f>
        <v>0</v>
      </c>
      <c r="F58" s="8">
        <f>'[1]C-Fund balance 310 '!D59</f>
        <v>0</v>
      </c>
    </row>
    <row r="59" spans="1:6" ht="11.4" x14ac:dyDescent="0.2">
      <c r="A59" s="10" t="s">
        <v>116</v>
      </c>
      <c r="B59" s="10" t="s">
        <v>117</v>
      </c>
      <c r="C59" s="7">
        <f>'[1]Available local revenue'!E59</f>
        <v>0</v>
      </c>
      <c r="D59" s="7">
        <f>'[1]Available local revenue'!F59</f>
        <v>0</v>
      </c>
      <c r="E59" s="8">
        <f>'[1]D-Fund balance 320'!D60</f>
        <v>0</v>
      </c>
      <c r="F59" s="8">
        <f>'[1]C-Fund balance 310 '!D60</f>
        <v>0</v>
      </c>
    </row>
    <row r="60" spans="1:6" ht="11.4" x14ac:dyDescent="0.2">
      <c r="A60" s="10" t="s">
        <v>118</v>
      </c>
      <c r="B60" s="10" t="s">
        <v>119</v>
      </c>
      <c r="C60" s="7">
        <f>'[1]Available local revenue'!E60</f>
        <v>836008</v>
      </c>
      <c r="D60" s="7">
        <f>'[1]Available local revenue'!F60</f>
        <v>641</v>
      </c>
      <c r="E60" s="8">
        <f>'[1]D-Fund balance 320'!D61</f>
        <v>0</v>
      </c>
      <c r="F60" s="8">
        <f>'[1]C-Fund balance 310 '!D61</f>
        <v>0</v>
      </c>
    </row>
    <row r="61" spans="1:6" ht="11.4" x14ac:dyDescent="0.2">
      <c r="A61" s="10" t="s">
        <v>120</v>
      </c>
      <c r="B61" s="10" t="s">
        <v>121</v>
      </c>
      <c r="C61" s="7">
        <f>'[1]Available local revenue'!E61</f>
        <v>15036</v>
      </c>
      <c r="D61" s="7">
        <f>'[1]Available local revenue'!F61</f>
        <v>2911</v>
      </c>
      <c r="E61" s="8">
        <f>'[1]D-Fund balance 320'!D62</f>
        <v>35334</v>
      </c>
      <c r="F61" s="8">
        <f>'[1]C-Fund balance 310 '!D62</f>
        <v>0</v>
      </c>
    </row>
    <row r="62" spans="1:6" ht="11.4" x14ac:dyDescent="0.2">
      <c r="A62" s="10" t="s">
        <v>122</v>
      </c>
      <c r="B62" s="10" t="s">
        <v>123</v>
      </c>
      <c r="C62" s="7">
        <f>'[1]Available local revenue'!E62</f>
        <v>141874</v>
      </c>
      <c r="D62" s="7">
        <f>'[1]Available local revenue'!F62</f>
        <v>8093</v>
      </c>
      <c r="E62" s="8">
        <f>'[1]D-Fund balance 320'!D63</f>
        <v>0</v>
      </c>
      <c r="F62" s="8">
        <f>'[1]C-Fund balance 310 '!D63</f>
        <v>0</v>
      </c>
    </row>
    <row r="63" spans="1:6" ht="11.4" x14ac:dyDescent="0.2">
      <c r="A63" s="10" t="s">
        <v>124</v>
      </c>
      <c r="B63" s="10" t="s">
        <v>125</v>
      </c>
      <c r="C63" s="7">
        <f>'[1]Available local revenue'!E63</f>
        <v>332593</v>
      </c>
      <c r="D63" s="7">
        <f>'[1]Available local revenue'!F63</f>
        <v>463242</v>
      </c>
      <c r="E63" s="8">
        <f>'[1]D-Fund balance 320'!D64</f>
        <v>0</v>
      </c>
      <c r="F63" s="8">
        <f>'[1]C-Fund balance 310 '!D64</f>
        <v>0</v>
      </c>
    </row>
    <row r="64" spans="1:6" ht="11.4" x14ac:dyDescent="0.2">
      <c r="A64" s="10" t="s">
        <v>126</v>
      </c>
      <c r="B64" s="10" t="s">
        <v>127</v>
      </c>
      <c r="C64" s="7">
        <f>'[1]Available local revenue'!E64</f>
        <v>5434</v>
      </c>
      <c r="D64" s="7">
        <f>'[1]Available local revenue'!F64</f>
        <v>22940</v>
      </c>
      <c r="E64" s="8">
        <f>'[1]D-Fund balance 320'!D65</f>
        <v>0</v>
      </c>
      <c r="F64" s="8">
        <f>'[1]C-Fund balance 310 '!D65</f>
        <v>2118</v>
      </c>
    </row>
    <row r="65" spans="1:6" ht="11.4" x14ac:dyDescent="0.2">
      <c r="A65" s="10" t="s">
        <v>128</v>
      </c>
      <c r="B65" s="10" t="s">
        <v>129</v>
      </c>
      <c r="C65" s="7">
        <f>'[1]Available local revenue'!E65</f>
        <v>-4313</v>
      </c>
      <c r="D65" s="7">
        <f>'[1]Available local revenue'!F65</f>
        <v>10084</v>
      </c>
      <c r="E65" s="8">
        <f>'[1]D-Fund balance 320'!D66</f>
        <v>13522</v>
      </c>
      <c r="F65" s="8">
        <f>'[1]C-Fund balance 310 '!D66</f>
        <v>18134</v>
      </c>
    </row>
    <row r="66" spans="1:6" ht="11.4" x14ac:dyDescent="0.2">
      <c r="A66" s="10" t="s">
        <v>130</v>
      </c>
      <c r="B66" s="10" t="s">
        <v>131</v>
      </c>
      <c r="C66" s="7">
        <f>'[1]Available local revenue'!E66</f>
        <v>96233</v>
      </c>
      <c r="D66" s="7">
        <f>'[1]Available local revenue'!F66</f>
        <v>0</v>
      </c>
      <c r="E66" s="8">
        <f>'[1]D-Fund balance 320'!D67</f>
        <v>0</v>
      </c>
      <c r="F66" s="8">
        <f>'[1]C-Fund balance 310 '!D67</f>
        <v>0</v>
      </c>
    </row>
    <row r="67" spans="1:6" ht="11.4" x14ac:dyDescent="0.2">
      <c r="A67" s="10" t="s">
        <v>132</v>
      </c>
      <c r="B67" s="10" t="s">
        <v>133</v>
      </c>
      <c r="C67" s="7">
        <f>'[1]Available local revenue'!E67</f>
        <v>0</v>
      </c>
      <c r="D67" s="7">
        <f>'[1]Available local revenue'!F67</f>
        <v>191841</v>
      </c>
      <c r="E67" s="8">
        <f>'[1]D-Fund balance 320'!D68</f>
        <v>0</v>
      </c>
      <c r="F67" s="8">
        <f>'[1]C-Fund balance 310 '!D68</f>
        <v>105218</v>
      </c>
    </row>
    <row r="68" spans="1:6" ht="11.4" x14ac:dyDescent="0.2">
      <c r="A68" s="10" t="s">
        <v>134</v>
      </c>
      <c r="B68" s="10" t="s">
        <v>135</v>
      </c>
      <c r="C68" s="7">
        <f>'[1]Available local revenue'!E68</f>
        <v>712089</v>
      </c>
      <c r="D68" s="7">
        <f>'[1]Available local revenue'!F68</f>
        <v>0</v>
      </c>
      <c r="E68" s="8">
        <f>'[1]D-Fund balance 320'!D69</f>
        <v>2780497</v>
      </c>
      <c r="F68" s="8">
        <f>'[1]C-Fund balance 310 '!D69</f>
        <v>0</v>
      </c>
    </row>
    <row r="69" spans="1:6" ht="11.4" x14ac:dyDescent="0.2">
      <c r="A69" s="10" t="s">
        <v>136</v>
      </c>
      <c r="B69" s="10" t="s">
        <v>137</v>
      </c>
      <c r="C69" s="7">
        <f>'[1]Available local revenue'!E69</f>
        <v>154056</v>
      </c>
      <c r="D69" s="7">
        <f>'[1]Available local revenue'!F69</f>
        <v>11106</v>
      </c>
      <c r="E69" s="8">
        <f>'[1]D-Fund balance 320'!D70</f>
        <v>218515</v>
      </c>
      <c r="F69" s="8">
        <f>'[1]C-Fund balance 310 '!D70</f>
        <v>348201</v>
      </c>
    </row>
    <row r="70" spans="1:6" ht="11.4" x14ac:dyDescent="0.2">
      <c r="A70" s="10" t="s">
        <v>138</v>
      </c>
      <c r="B70" s="10" t="s">
        <v>139</v>
      </c>
      <c r="C70" s="7">
        <f>'[1]Available local revenue'!E70</f>
        <v>0</v>
      </c>
      <c r="D70" s="7">
        <f>'[1]Available local revenue'!F70</f>
        <v>0</v>
      </c>
      <c r="E70" s="8">
        <f>'[1]D-Fund balance 320'!D71</f>
        <v>0</v>
      </c>
      <c r="F70" s="8">
        <f>'[1]C-Fund balance 310 '!D71</f>
        <v>0</v>
      </c>
    </row>
    <row r="71" spans="1:6" ht="11.4" x14ac:dyDescent="0.2">
      <c r="A71" s="10" t="s">
        <v>140</v>
      </c>
      <c r="B71" s="10" t="s">
        <v>141</v>
      </c>
      <c r="C71" s="7">
        <f>'[1]Available local revenue'!E71</f>
        <v>0</v>
      </c>
      <c r="D71" s="7">
        <f>'[1]Available local revenue'!F71</f>
        <v>0</v>
      </c>
      <c r="E71" s="8">
        <f>'[1]D-Fund balance 320'!D72</f>
        <v>0</v>
      </c>
      <c r="F71" s="8">
        <f>'[1]C-Fund balance 310 '!D72</f>
        <v>0</v>
      </c>
    </row>
    <row r="72" spans="1:6" ht="11.4" x14ac:dyDescent="0.2">
      <c r="A72" s="10" t="s">
        <v>142</v>
      </c>
      <c r="B72" s="10" t="s">
        <v>143</v>
      </c>
      <c r="C72" s="7">
        <f>'[1]Available local revenue'!E72</f>
        <v>0</v>
      </c>
      <c r="D72" s="7">
        <f>'[1]Available local revenue'!F72</f>
        <v>0</v>
      </c>
      <c r="E72" s="8">
        <f>'[1]D-Fund balance 320'!D73</f>
        <v>211332</v>
      </c>
      <c r="F72" s="8">
        <f>'[1]C-Fund balance 310 '!D73</f>
        <v>0</v>
      </c>
    </row>
    <row r="73" spans="1:6" ht="11.4" x14ac:dyDescent="0.2">
      <c r="A73" s="10" t="s">
        <v>144</v>
      </c>
      <c r="B73" s="10" t="s">
        <v>145</v>
      </c>
      <c r="C73" s="7">
        <f>'[1]Available local revenue'!E73</f>
        <v>67366</v>
      </c>
      <c r="D73" s="7">
        <f>'[1]Available local revenue'!F73</f>
        <v>4074</v>
      </c>
      <c r="E73" s="8">
        <f>'[1]D-Fund balance 320'!D74</f>
        <v>0</v>
      </c>
      <c r="F73" s="8">
        <f>'[1]C-Fund balance 310 '!D74</f>
        <v>0</v>
      </c>
    </row>
    <row r="74" spans="1:6" ht="11.4" x14ac:dyDescent="0.2">
      <c r="A74" s="10" t="s">
        <v>146</v>
      </c>
      <c r="B74" s="10" t="s">
        <v>147</v>
      </c>
      <c r="C74" s="7">
        <f>'[1]Available local revenue'!E74</f>
        <v>0</v>
      </c>
      <c r="D74" s="7">
        <f>'[1]Available local revenue'!F74</f>
        <v>0</v>
      </c>
      <c r="E74" s="8">
        <f>'[1]D-Fund balance 320'!D75</f>
        <v>0</v>
      </c>
      <c r="F74" s="8">
        <f>'[1]C-Fund balance 310 '!D75</f>
        <v>44758</v>
      </c>
    </row>
    <row r="75" spans="1:6" ht="11.4" x14ac:dyDescent="0.2">
      <c r="A75" s="10" t="s">
        <v>148</v>
      </c>
      <c r="B75" s="10" t="s">
        <v>149</v>
      </c>
      <c r="C75" s="7">
        <f>'[1]Available local revenue'!E75</f>
        <v>78129</v>
      </c>
      <c r="D75" s="7">
        <f>'[1]Available local revenue'!F75</f>
        <v>0</v>
      </c>
      <c r="E75" s="8">
        <f>'[1]D-Fund balance 320'!D76</f>
        <v>0</v>
      </c>
      <c r="F75" s="8">
        <f>'[1]C-Fund balance 310 '!D76</f>
        <v>0</v>
      </c>
    </row>
    <row r="76" spans="1:6" ht="11.4" x14ac:dyDescent="0.2">
      <c r="A76" s="10" t="s">
        <v>150</v>
      </c>
      <c r="B76" s="10" t="s">
        <v>151</v>
      </c>
      <c r="C76" s="7">
        <f>'[1]Available local revenue'!E76</f>
        <v>186152</v>
      </c>
      <c r="D76" s="7">
        <f>'[1]Available local revenue'!F76</f>
        <v>0</v>
      </c>
      <c r="E76" s="8">
        <f>'[1]D-Fund balance 320'!D77</f>
        <v>314809</v>
      </c>
      <c r="F76" s="8">
        <f>'[1]C-Fund balance 310 '!D77</f>
        <v>1832</v>
      </c>
    </row>
    <row r="77" spans="1:6" ht="11.4" x14ac:dyDescent="0.2">
      <c r="A77" s="10" t="s">
        <v>152</v>
      </c>
      <c r="B77" s="10" t="s">
        <v>153</v>
      </c>
      <c r="C77" s="7">
        <f>'[1]Available local revenue'!E77</f>
        <v>1089</v>
      </c>
      <c r="D77" s="7">
        <f>'[1]Available local revenue'!F77</f>
        <v>0</v>
      </c>
      <c r="E77" s="8">
        <f>'[1]D-Fund balance 320'!D78</f>
        <v>65772</v>
      </c>
      <c r="F77" s="8">
        <f>'[1]C-Fund balance 310 '!D78</f>
        <v>98784</v>
      </c>
    </row>
    <row r="78" spans="1:6" ht="11.4" x14ac:dyDescent="0.2">
      <c r="A78" s="10" t="s">
        <v>154</v>
      </c>
      <c r="B78" s="10" t="s">
        <v>155</v>
      </c>
      <c r="C78" s="7">
        <f>'[1]Available local revenue'!E78</f>
        <v>0</v>
      </c>
      <c r="D78" s="7">
        <f>'[1]Available local revenue'!F78</f>
        <v>0</v>
      </c>
      <c r="E78" s="8">
        <f>'[1]D-Fund balance 320'!D79</f>
        <v>103129</v>
      </c>
      <c r="F78" s="8">
        <f>'[1]C-Fund balance 310 '!D79</f>
        <v>73131</v>
      </c>
    </row>
    <row r="79" spans="1:6" ht="11.4" x14ac:dyDescent="0.2">
      <c r="A79" s="10" t="s">
        <v>156</v>
      </c>
      <c r="B79" s="10" t="s">
        <v>157</v>
      </c>
      <c r="C79" s="7">
        <f>'[1]Available local revenue'!E79</f>
        <v>194593</v>
      </c>
      <c r="D79" s="7">
        <f>'[1]Available local revenue'!F79</f>
        <v>0</v>
      </c>
      <c r="E79" s="8">
        <f>'[1]D-Fund balance 320'!D80</f>
        <v>0</v>
      </c>
      <c r="F79" s="8">
        <f>'[1]C-Fund balance 310 '!D80</f>
        <v>0</v>
      </c>
    </row>
    <row r="80" spans="1:6" ht="11.4" x14ac:dyDescent="0.2">
      <c r="A80" s="10" t="s">
        <v>158</v>
      </c>
      <c r="B80" s="10" t="s">
        <v>159</v>
      </c>
      <c r="C80" s="7">
        <f>'[1]Available local revenue'!E80</f>
        <v>0</v>
      </c>
      <c r="D80" s="7">
        <f>'[1]Available local revenue'!F80</f>
        <v>89245</v>
      </c>
      <c r="E80" s="8">
        <f>'[1]D-Fund balance 320'!D81</f>
        <v>381613</v>
      </c>
      <c r="F80" s="8">
        <f>'[1]C-Fund balance 310 '!D81</f>
        <v>681254</v>
      </c>
    </row>
    <row r="81" spans="1:6" ht="11.4" x14ac:dyDescent="0.2">
      <c r="A81" s="10" t="s">
        <v>160</v>
      </c>
      <c r="B81" s="10" t="s">
        <v>161</v>
      </c>
      <c r="C81" s="7">
        <f>'[1]Available local revenue'!E81</f>
        <v>0</v>
      </c>
      <c r="D81" s="7">
        <f>'[1]Available local revenue'!F81</f>
        <v>0</v>
      </c>
      <c r="E81" s="8">
        <f>'[1]D-Fund balance 320'!D82</f>
        <v>174459</v>
      </c>
      <c r="F81" s="8">
        <f>'[1]C-Fund balance 310 '!D82</f>
        <v>56922</v>
      </c>
    </row>
    <row r="82" spans="1:6" ht="11.4" x14ac:dyDescent="0.2">
      <c r="A82" s="10" t="s">
        <v>162</v>
      </c>
      <c r="B82" s="10" t="s">
        <v>163</v>
      </c>
      <c r="C82" s="7">
        <f>'[1]Available local revenue'!E82</f>
        <v>0</v>
      </c>
      <c r="D82" s="7">
        <f>'[1]Available local revenue'!F82</f>
        <v>0</v>
      </c>
      <c r="E82" s="8">
        <f>'[1]D-Fund balance 320'!D83</f>
        <v>0</v>
      </c>
      <c r="F82" s="8">
        <f>'[1]C-Fund balance 310 '!D83</f>
        <v>0</v>
      </c>
    </row>
    <row r="83" spans="1:6" ht="11.4" x14ac:dyDescent="0.2">
      <c r="A83" s="10" t="s">
        <v>164</v>
      </c>
      <c r="B83" s="10" t="s">
        <v>165</v>
      </c>
      <c r="C83" s="7">
        <f>'[1]Available local revenue'!E83</f>
        <v>0</v>
      </c>
      <c r="D83" s="7">
        <f>'[1]Available local revenue'!F83</f>
        <v>37126</v>
      </c>
      <c r="E83" s="8">
        <f>'[1]D-Fund balance 320'!D84</f>
        <v>0</v>
      </c>
      <c r="F83" s="8">
        <f>'[1]C-Fund balance 310 '!D84</f>
        <v>7420</v>
      </c>
    </row>
    <row r="84" spans="1:6" ht="11.4" x14ac:dyDescent="0.2">
      <c r="A84" s="10" t="s">
        <v>166</v>
      </c>
      <c r="B84" s="10" t="s">
        <v>167</v>
      </c>
      <c r="C84" s="7">
        <f>'[1]Available local revenue'!E84</f>
        <v>0</v>
      </c>
      <c r="D84" s="7">
        <f>'[1]Available local revenue'!F84</f>
        <v>0</v>
      </c>
      <c r="E84" s="8">
        <f>'[1]D-Fund balance 320'!D85</f>
        <v>0</v>
      </c>
      <c r="F84" s="8">
        <f>'[1]C-Fund balance 310 '!D85</f>
        <v>0</v>
      </c>
    </row>
    <row r="85" spans="1:6" ht="11.4" x14ac:dyDescent="0.2">
      <c r="A85" s="10" t="s">
        <v>168</v>
      </c>
      <c r="B85" s="10" t="s">
        <v>169</v>
      </c>
      <c r="C85" s="7">
        <f>'[1]Available local revenue'!E85</f>
        <v>0</v>
      </c>
      <c r="D85" s="7">
        <f>'[1]Available local revenue'!F85</f>
        <v>0</v>
      </c>
      <c r="E85" s="8">
        <f>'[1]D-Fund balance 320'!D86</f>
        <v>0</v>
      </c>
      <c r="F85" s="8">
        <f>'[1]C-Fund balance 310 '!D86</f>
        <v>0</v>
      </c>
    </row>
    <row r="86" spans="1:6" ht="11.4" x14ac:dyDescent="0.2">
      <c r="A86" s="10" t="s">
        <v>170</v>
      </c>
      <c r="B86" s="10" t="s">
        <v>171</v>
      </c>
      <c r="C86" s="7">
        <f>'[1]Available local revenue'!E86</f>
        <v>932</v>
      </c>
      <c r="D86" s="7">
        <f>'[1]Available local revenue'!F86</f>
        <v>0</v>
      </c>
      <c r="E86" s="8">
        <f>'[1]D-Fund balance 320'!D87</f>
        <v>0</v>
      </c>
      <c r="F86" s="8">
        <f>'[1]C-Fund balance 310 '!D87</f>
        <v>0</v>
      </c>
    </row>
    <row r="87" spans="1:6" ht="11.4" x14ac:dyDescent="0.2">
      <c r="A87" s="10" t="s">
        <v>172</v>
      </c>
      <c r="B87" s="10" t="s">
        <v>173</v>
      </c>
      <c r="C87" s="7">
        <f>'[1]Available local revenue'!E87</f>
        <v>0</v>
      </c>
      <c r="D87" s="7">
        <f>'[1]Available local revenue'!F87</f>
        <v>0</v>
      </c>
      <c r="E87" s="8">
        <f>'[1]D-Fund balance 320'!D88</f>
        <v>0</v>
      </c>
      <c r="F87" s="8">
        <f>'[1]C-Fund balance 310 '!D88</f>
        <v>0</v>
      </c>
    </row>
    <row r="88" spans="1:6" ht="11.4" x14ac:dyDescent="0.2">
      <c r="A88" s="10" t="s">
        <v>174</v>
      </c>
      <c r="B88" s="10" t="s">
        <v>175</v>
      </c>
      <c r="C88" s="7">
        <f>'[1]Available local revenue'!E88</f>
        <v>0</v>
      </c>
      <c r="D88" s="7">
        <f>'[1]Available local revenue'!F88</f>
        <v>0</v>
      </c>
      <c r="E88" s="8">
        <f>'[1]D-Fund balance 320'!D89</f>
        <v>208866</v>
      </c>
      <c r="F88" s="8">
        <f>'[1]C-Fund balance 310 '!D89</f>
        <v>59594</v>
      </c>
    </row>
    <row r="89" spans="1:6" ht="11.4" x14ac:dyDescent="0.2">
      <c r="A89" s="10" t="s">
        <v>176</v>
      </c>
      <c r="B89" s="10" t="s">
        <v>177</v>
      </c>
      <c r="C89" s="7">
        <f>'[1]Available local revenue'!E89</f>
        <v>63530</v>
      </c>
      <c r="D89" s="7">
        <f>'[1]Available local revenue'!F89</f>
        <v>203706</v>
      </c>
      <c r="E89" s="8">
        <f>'[1]D-Fund balance 320'!D90</f>
        <v>0</v>
      </c>
      <c r="F89" s="8">
        <f>'[1]C-Fund balance 310 '!D90</f>
        <v>0</v>
      </c>
    </row>
    <row r="90" spans="1:6" ht="11.4" x14ac:dyDescent="0.2">
      <c r="A90" s="10" t="s">
        <v>178</v>
      </c>
      <c r="B90" s="10" t="s">
        <v>179</v>
      </c>
      <c r="C90" s="7">
        <f>'[1]Available local revenue'!E90</f>
        <v>0</v>
      </c>
      <c r="D90" s="7">
        <f>'[1]Available local revenue'!F90</f>
        <v>155471</v>
      </c>
      <c r="E90" s="8">
        <f>'[1]D-Fund balance 320'!D91</f>
        <v>0</v>
      </c>
      <c r="F90" s="8">
        <f>'[1]C-Fund balance 310 '!D91</f>
        <v>0</v>
      </c>
    </row>
    <row r="91" spans="1:6" ht="11.4" x14ac:dyDescent="0.2">
      <c r="A91" s="10" t="s">
        <v>180</v>
      </c>
      <c r="B91" s="10" t="s">
        <v>181</v>
      </c>
      <c r="C91" s="7">
        <f>'[1]Available local revenue'!E91</f>
        <v>0</v>
      </c>
      <c r="D91" s="7">
        <f>'[1]Available local revenue'!F91</f>
        <v>14433</v>
      </c>
      <c r="E91" s="8">
        <f>'[1]D-Fund balance 320'!D92</f>
        <v>0</v>
      </c>
      <c r="F91" s="8">
        <f>'[1]C-Fund balance 310 '!D92</f>
        <v>0</v>
      </c>
    </row>
    <row r="92" spans="1:6" ht="11.4" x14ac:dyDescent="0.2">
      <c r="A92" s="10" t="s">
        <v>182</v>
      </c>
      <c r="B92" s="10" t="s">
        <v>183</v>
      </c>
      <c r="C92" s="7">
        <f>'[1]Available local revenue'!E92</f>
        <v>30904</v>
      </c>
      <c r="D92" s="7">
        <f>'[1]Available local revenue'!F92</f>
        <v>16626</v>
      </c>
      <c r="E92" s="8">
        <f>'[1]D-Fund balance 320'!D93</f>
        <v>0</v>
      </c>
      <c r="F92" s="8">
        <f>'[1]C-Fund balance 310 '!D93</f>
        <v>0</v>
      </c>
    </row>
    <row r="93" spans="1:6" ht="11.4" x14ac:dyDescent="0.2">
      <c r="A93" s="10" t="s">
        <v>184</v>
      </c>
      <c r="B93" s="10" t="s">
        <v>185</v>
      </c>
      <c r="C93" s="7">
        <f>'[1]Available local revenue'!E93</f>
        <v>0</v>
      </c>
      <c r="D93" s="7">
        <f>'[1]Available local revenue'!F93</f>
        <v>0</v>
      </c>
      <c r="E93" s="8">
        <f>'[1]D-Fund balance 320'!D94</f>
        <v>0</v>
      </c>
      <c r="F93" s="8">
        <f>'[1]C-Fund balance 310 '!D94</f>
        <v>0</v>
      </c>
    </row>
    <row r="94" spans="1:6" ht="11.4" x14ac:dyDescent="0.2">
      <c r="A94" s="10" t="s">
        <v>186</v>
      </c>
      <c r="B94" s="10" t="s">
        <v>187</v>
      </c>
      <c r="C94" s="7">
        <f>'[1]Available local revenue'!E94</f>
        <v>6300</v>
      </c>
      <c r="D94" s="7">
        <f>'[1]Available local revenue'!F94</f>
        <v>384761</v>
      </c>
      <c r="E94" s="8">
        <f>'[1]D-Fund balance 320'!D95</f>
        <v>60151</v>
      </c>
      <c r="F94" s="8">
        <f>'[1]C-Fund balance 310 '!D95</f>
        <v>269065</v>
      </c>
    </row>
    <row r="95" spans="1:6" ht="11.4" x14ac:dyDescent="0.2">
      <c r="A95" s="10" t="s">
        <v>188</v>
      </c>
      <c r="B95" s="10" t="s">
        <v>189</v>
      </c>
      <c r="C95" s="7">
        <f>'[1]Available local revenue'!E95</f>
        <v>0</v>
      </c>
      <c r="D95" s="7">
        <f>'[1]Available local revenue'!F95</f>
        <v>0</v>
      </c>
      <c r="E95" s="8">
        <f>'[1]D-Fund balance 320'!D96</f>
        <v>0</v>
      </c>
      <c r="F95" s="8">
        <f>'[1]C-Fund balance 310 '!D96</f>
        <v>0</v>
      </c>
    </row>
    <row r="96" spans="1:6" ht="11.4" x14ac:dyDescent="0.2">
      <c r="A96" s="10" t="s">
        <v>190</v>
      </c>
      <c r="B96" s="10" t="s">
        <v>191</v>
      </c>
      <c r="C96" s="7">
        <f>'[1]Available local revenue'!E96</f>
        <v>0</v>
      </c>
      <c r="D96" s="7">
        <f>'[1]Available local revenue'!F96</f>
        <v>0</v>
      </c>
      <c r="E96" s="8">
        <f>'[1]D-Fund balance 320'!D97</f>
        <v>0</v>
      </c>
      <c r="F96" s="8">
        <f>'[1]C-Fund balance 310 '!D97</f>
        <v>0</v>
      </c>
    </row>
    <row r="97" spans="1:6" ht="11.4" x14ac:dyDescent="0.2">
      <c r="A97" s="10" t="s">
        <v>192</v>
      </c>
      <c r="B97" s="10" t="s">
        <v>193</v>
      </c>
      <c r="C97" s="7">
        <f>'[1]Available local revenue'!E97</f>
        <v>74642</v>
      </c>
      <c r="D97" s="7">
        <f>'[1]Available local revenue'!F97</f>
        <v>0</v>
      </c>
      <c r="E97" s="8">
        <f>'[1]D-Fund balance 320'!D98</f>
        <v>37889</v>
      </c>
      <c r="F97" s="8">
        <f>'[1]C-Fund balance 310 '!D98</f>
        <v>0</v>
      </c>
    </row>
    <row r="98" spans="1:6" ht="11.4" x14ac:dyDescent="0.2">
      <c r="A98" s="10" t="s">
        <v>194</v>
      </c>
      <c r="B98" s="10" t="s">
        <v>195</v>
      </c>
      <c r="C98" s="7">
        <f>'[1]Available local revenue'!E98</f>
        <v>0</v>
      </c>
      <c r="D98" s="7">
        <f>'[1]Available local revenue'!F98</f>
        <v>0</v>
      </c>
      <c r="E98" s="8">
        <f>'[1]D-Fund balance 320'!D99</f>
        <v>0</v>
      </c>
      <c r="F98" s="8">
        <f>'[1]C-Fund balance 310 '!D99</f>
        <v>0</v>
      </c>
    </row>
    <row r="99" spans="1:6" ht="11.4" x14ac:dyDescent="0.2">
      <c r="A99" s="10" t="s">
        <v>196</v>
      </c>
      <c r="B99" s="10" t="s">
        <v>197</v>
      </c>
      <c r="C99" s="7">
        <f>'[1]Available local revenue'!E99</f>
        <v>0</v>
      </c>
      <c r="D99" s="7">
        <f>'[1]Available local revenue'!F99</f>
        <v>0</v>
      </c>
      <c r="E99" s="8">
        <f>'[1]D-Fund balance 320'!D100</f>
        <v>0</v>
      </c>
      <c r="F99" s="8">
        <f>'[1]C-Fund balance 310 '!D100</f>
        <v>0</v>
      </c>
    </row>
    <row r="100" spans="1:6" ht="11.4" x14ac:dyDescent="0.2">
      <c r="A100" s="10" t="s">
        <v>198</v>
      </c>
      <c r="B100" s="10" t="s">
        <v>199</v>
      </c>
      <c r="C100" s="7">
        <f>'[1]Available local revenue'!E100</f>
        <v>0</v>
      </c>
      <c r="D100" s="7">
        <f>'[1]Available local revenue'!F100</f>
        <v>0</v>
      </c>
      <c r="E100" s="8">
        <f>'[1]D-Fund balance 320'!D101</f>
        <v>0</v>
      </c>
      <c r="F100" s="8">
        <f>'[1]C-Fund balance 310 '!D101</f>
        <v>0</v>
      </c>
    </row>
    <row r="101" spans="1:6" ht="11.4" x14ac:dyDescent="0.2">
      <c r="A101" s="10" t="s">
        <v>200</v>
      </c>
      <c r="B101" s="10" t="s">
        <v>201</v>
      </c>
      <c r="C101" s="7">
        <f>'[1]Available local revenue'!E101</f>
        <v>113845</v>
      </c>
      <c r="D101" s="7">
        <f>'[1]Available local revenue'!F101</f>
        <v>0</v>
      </c>
      <c r="E101" s="8">
        <f>'[1]D-Fund balance 320'!D102</f>
        <v>288340</v>
      </c>
      <c r="F101" s="8">
        <f>'[1]C-Fund balance 310 '!D102</f>
        <v>824587</v>
      </c>
    </row>
    <row r="102" spans="1:6" ht="11.4" x14ac:dyDescent="0.2">
      <c r="A102" s="10" t="s">
        <v>202</v>
      </c>
      <c r="B102" s="10" t="s">
        <v>203</v>
      </c>
      <c r="C102" s="7">
        <f>'[1]Available local revenue'!E102</f>
        <v>89578</v>
      </c>
      <c r="D102" s="7">
        <f>'[1]Available local revenue'!F102</f>
        <v>0</v>
      </c>
      <c r="E102" s="8">
        <f>'[1]D-Fund balance 320'!D103</f>
        <v>0</v>
      </c>
      <c r="F102" s="8">
        <f>'[1]C-Fund balance 310 '!D103</f>
        <v>0</v>
      </c>
    </row>
    <row r="103" spans="1:6" ht="11.4" x14ac:dyDescent="0.2">
      <c r="A103" s="10" t="s">
        <v>204</v>
      </c>
      <c r="B103" s="10" t="s">
        <v>205</v>
      </c>
      <c r="C103" s="7">
        <f>'[1]Available local revenue'!E103</f>
        <v>0</v>
      </c>
      <c r="D103" s="7">
        <f>'[1]Available local revenue'!F103</f>
        <v>0</v>
      </c>
      <c r="E103" s="8">
        <f>'[1]D-Fund balance 320'!D104</f>
        <v>0</v>
      </c>
      <c r="F103" s="8">
        <f>'[1]C-Fund balance 310 '!D104</f>
        <v>0</v>
      </c>
    </row>
    <row r="104" spans="1:6" ht="11.4" x14ac:dyDescent="0.2">
      <c r="A104" s="10" t="s">
        <v>206</v>
      </c>
      <c r="B104" s="10" t="s">
        <v>207</v>
      </c>
      <c r="C104" s="7">
        <f>'[1]Available local revenue'!E104</f>
        <v>540</v>
      </c>
      <c r="D104" s="7">
        <f>'[1]Available local revenue'!F104</f>
        <v>0</v>
      </c>
      <c r="E104" s="8">
        <f>'[1]D-Fund balance 320'!D105</f>
        <v>0</v>
      </c>
      <c r="F104" s="8">
        <f>'[1]C-Fund balance 310 '!D105</f>
        <v>0</v>
      </c>
    </row>
    <row r="105" spans="1:6" ht="11.4" x14ac:dyDescent="0.2">
      <c r="A105" s="10" t="s">
        <v>208</v>
      </c>
      <c r="B105" s="10" t="s">
        <v>209</v>
      </c>
      <c r="C105" s="7">
        <f>'[1]Available local revenue'!E105</f>
        <v>0</v>
      </c>
      <c r="D105" s="7">
        <f>'[1]Available local revenue'!F105</f>
        <v>0</v>
      </c>
      <c r="E105" s="8">
        <f>'[1]D-Fund balance 320'!D106</f>
        <v>0</v>
      </c>
      <c r="F105" s="8">
        <f>'[1]C-Fund balance 310 '!D106</f>
        <v>0</v>
      </c>
    </row>
    <row r="106" spans="1:6" ht="11.4" x14ac:dyDescent="0.2">
      <c r="A106" s="10" t="s">
        <v>210</v>
      </c>
      <c r="B106" s="10" t="s">
        <v>211</v>
      </c>
      <c r="C106" s="7">
        <f>'[1]Available local revenue'!E106</f>
        <v>7401</v>
      </c>
      <c r="D106" s="7">
        <f>'[1]Available local revenue'!F106</f>
        <v>384</v>
      </c>
      <c r="E106" s="8">
        <f>'[1]D-Fund balance 320'!D107</f>
        <v>0</v>
      </c>
      <c r="F106" s="8">
        <f>'[1]C-Fund balance 310 '!D107</f>
        <v>0</v>
      </c>
    </row>
    <row r="107" spans="1:6" ht="11.4" x14ac:dyDescent="0.2">
      <c r="A107" s="10" t="s">
        <v>212</v>
      </c>
      <c r="B107" s="10" t="s">
        <v>213</v>
      </c>
      <c r="C107" s="7">
        <f>'[1]Available local revenue'!E107</f>
        <v>152787</v>
      </c>
      <c r="D107" s="7">
        <f>'[1]Available local revenue'!F107</f>
        <v>188677</v>
      </c>
      <c r="E107" s="8">
        <f>'[1]D-Fund balance 320'!D108</f>
        <v>31995</v>
      </c>
      <c r="F107" s="8">
        <f>'[1]C-Fund balance 310 '!D108</f>
        <v>19334</v>
      </c>
    </row>
    <row r="108" spans="1:6" ht="11.4" x14ac:dyDescent="0.2">
      <c r="A108" s="10" t="s">
        <v>214</v>
      </c>
      <c r="B108" s="10" t="s">
        <v>215</v>
      </c>
      <c r="C108" s="7">
        <f>'[1]Available local revenue'!E108</f>
        <v>93597</v>
      </c>
      <c r="D108" s="7">
        <f>'[1]Available local revenue'!F108</f>
        <v>439054</v>
      </c>
      <c r="E108" s="8">
        <f>'[1]D-Fund balance 320'!D109</f>
        <v>0</v>
      </c>
      <c r="F108" s="8">
        <f>'[1]C-Fund balance 310 '!D109</f>
        <v>0</v>
      </c>
    </row>
    <row r="109" spans="1:6" ht="11.4" x14ac:dyDescent="0.2">
      <c r="A109" s="10" t="s">
        <v>216</v>
      </c>
      <c r="B109" s="10" t="s">
        <v>217</v>
      </c>
      <c r="C109" s="7">
        <f>'[1]Available local revenue'!E109</f>
        <v>1488198</v>
      </c>
      <c r="D109" s="7">
        <f>'[1]Available local revenue'!F109</f>
        <v>0</v>
      </c>
      <c r="E109" s="8">
        <f>'[1]D-Fund balance 320'!D110</f>
        <v>0</v>
      </c>
      <c r="F109" s="8">
        <f>'[1]C-Fund balance 310 '!D110</f>
        <v>0</v>
      </c>
    </row>
    <row r="110" spans="1:6" ht="11.4" x14ac:dyDescent="0.2">
      <c r="A110" s="10" t="s">
        <v>218</v>
      </c>
      <c r="B110" s="10" t="s">
        <v>219</v>
      </c>
      <c r="C110" s="7">
        <f>'[1]Available local revenue'!E110</f>
        <v>256065</v>
      </c>
      <c r="D110" s="7">
        <f>'[1]Available local revenue'!F110</f>
        <v>0</v>
      </c>
      <c r="E110" s="8">
        <f>'[1]D-Fund balance 320'!D111</f>
        <v>0</v>
      </c>
      <c r="F110" s="8">
        <f>'[1]C-Fund balance 310 '!D111</f>
        <v>0</v>
      </c>
    </row>
    <row r="111" spans="1:6" ht="11.4" x14ac:dyDescent="0.2">
      <c r="A111" s="10" t="s">
        <v>220</v>
      </c>
      <c r="B111" s="10" t="s">
        <v>221</v>
      </c>
      <c r="C111" s="7">
        <f>'[1]Available local revenue'!E111</f>
        <v>0</v>
      </c>
      <c r="D111" s="7">
        <f>'[1]Available local revenue'!F111</f>
        <v>0</v>
      </c>
      <c r="E111" s="8">
        <f>'[1]D-Fund balance 320'!D112</f>
        <v>44618</v>
      </c>
      <c r="F111" s="8">
        <f>'[1]C-Fund balance 310 '!D112</f>
        <v>4945</v>
      </c>
    </row>
    <row r="112" spans="1:6" ht="11.4" x14ac:dyDescent="0.2">
      <c r="A112" s="10" t="s">
        <v>222</v>
      </c>
      <c r="B112" s="10" t="s">
        <v>223</v>
      </c>
      <c r="C112" s="7">
        <f>'[1]Available local revenue'!E112</f>
        <v>0</v>
      </c>
      <c r="D112" s="7">
        <f>'[1]Available local revenue'!F112</f>
        <v>0</v>
      </c>
      <c r="E112" s="8">
        <f>'[1]D-Fund balance 320'!D113</f>
        <v>0</v>
      </c>
      <c r="F112" s="8">
        <f>'[1]C-Fund balance 310 '!D113</f>
        <v>0</v>
      </c>
    </row>
    <row r="113" spans="1:6" ht="11.4" x14ac:dyDescent="0.2">
      <c r="A113" s="10" t="s">
        <v>224</v>
      </c>
      <c r="B113" s="10" t="s">
        <v>225</v>
      </c>
      <c r="C113" s="7">
        <f>'[1]Available local revenue'!E113</f>
        <v>0</v>
      </c>
      <c r="D113" s="7">
        <f>'[1]Available local revenue'!F113</f>
        <v>0</v>
      </c>
      <c r="E113" s="8">
        <f>'[1]D-Fund balance 320'!D114</f>
        <v>5568617</v>
      </c>
      <c r="F113" s="8">
        <f>'[1]C-Fund balance 310 '!D114</f>
        <v>0</v>
      </c>
    </row>
    <row r="114" spans="1:6" ht="11.4" x14ac:dyDescent="0.2">
      <c r="A114" s="10" t="s">
        <v>226</v>
      </c>
      <c r="B114" s="10" t="s">
        <v>227</v>
      </c>
      <c r="C114" s="7">
        <f>'[1]Available local revenue'!E114</f>
        <v>0</v>
      </c>
      <c r="D114" s="7">
        <f>'[1]Available local revenue'!F114</f>
        <v>8992</v>
      </c>
      <c r="E114" s="8">
        <f>'[1]D-Fund balance 320'!D115</f>
        <v>0</v>
      </c>
      <c r="F114" s="8">
        <f>'[1]C-Fund balance 310 '!D115</f>
        <v>90549</v>
      </c>
    </row>
    <row r="115" spans="1:6" ht="11.4" x14ac:dyDescent="0.2">
      <c r="A115" s="10" t="s">
        <v>228</v>
      </c>
      <c r="B115" s="10" t="s">
        <v>229</v>
      </c>
      <c r="C115" s="7">
        <f>'[1]Available local revenue'!E115</f>
        <v>0</v>
      </c>
      <c r="D115" s="7">
        <f>'[1]Available local revenue'!F115</f>
        <v>0</v>
      </c>
      <c r="E115" s="8">
        <f>'[1]D-Fund balance 320'!D116</f>
        <v>0</v>
      </c>
      <c r="F115" s="8">
        <f>'[1]C-Fund balance 310 '!D116</f>
        <v>0</v>
      </c>
    </row>
    <row r="116" spans="1:6" ht="11.4" x14ac:dyDescent="0.2">
      <c r="A116" s="10" t="s">
        <v>230</v>
      </c>
      <c r="B116" s="10" t="s">
        <v>231</v>
      </c>
      <c r="C116" s="7">
        <f>'[1]Available local revenue'!E116</f>
        <v>61590</v>
      </c>
      <c r="D116" s="7">
        <f>'[1]Available local revenue'!F116</f>
        <v>823855</v>
      </c>
      <c r="E116" s="8">
        <f>'[1]D-Fund balance 320'!D117</f>
        <v>1595202</v>
      </c>
      <c r="F116" s="8">
        <f>'[1]C-Fund balance 310 '!D117</f>
        <v>301220</v>
      </c>
    </row>
    <row r="117" spans="1:6" ht="11.4" x14ac:dyDescent="0.2">
      <c r="A117" s="10" t="s">
        <v>232</v>
      </c>
      <c r="B117" s="10" t="s">
        <v>233</v>
      </c>
      <c r="C117" s="7">
        <f>'[1]Available local revenue'!E117</f>
        <v>0</v>
      </c>
      <c r="D117" s="7">
        <f>'[1]Available local revenue'!F117</f>
        <v>0</v>
      </c>
      <c r="E117" s="8">
        <f>'[1]D-Fund balance 320'!D118</f>
        <v>0</v>
      </c>
      <c r="F117" s="8">
        <f>'[1]C-Fund balance 310 '!D118</f>
        <v>0</v>
      </c>
    </row>
    <row r="118" spans="1:6" ht="11.4" x14ac:dyDescent="0.2">
      <c r="A118" s="10" t="s">
        <v>234</v>
      </c>
      <c r="B118" s="10" t="s">
        <v>235</v>
      </c>
      <c r="C118" s="7">
        <f>'[1]Available local revenue'!E118</f>
        <v>0</v>
      </c>
      <c r="D118" s="7">
        <f>'[1]Available local revenue'!F118</f>
        <v>0</v>
      </c>
      <c r="E118" s="8">
        <f>'[1]D-Fund balance 320'!D119</f>
        <v>0</v>
      </c>
      <c r="F118" s="8">
        <f>'[1]C-Fund balance 310 '!D119</f>
        <v>0</v>
      </c>
    </row>
    <row r="119" spans="1:6" ht="11.4" x14ac:dyDescent="0.2">
      <c r="A119" s="10" t="s">
        <v>236</v>
      </c>
      <c r="B119" s="10" t="s">
        <v>237</v>
      </c>
      <c r="C119" s="7">
        <f>'[1]Available local revenue'!E119</f>
        <v>0</v>
      </c>
      <c r="D119" s="7">
        <f>'[1]Available local revenue'!F119</f>
        <v>0</v>
      </c>
      <c r="E119" s="8">
        <f>'[1]D-Fund balance 320'!D120</f>
        <v>0</v>
      </c>
      <c r="F119" s="8">
        <f>'[1]C-Fund balance 310 '!D120</f>
        <v>0</v>
      </c>
    </row>
    <row r="120" spans="1:6" ht="11.4" x14ac:dyDescent="0.2">
      <c r="A120" s="10" t="s">
        <v>238</v>
      </c>
      <c r="B120" s="10" t="s">
        <v>239</v>
      </c>
      <c r="C120" s="7">
        <f>'[1]Available local revenue'!E120</f>
        <v>185848</v>
      </c>
      <c r="D120" s="7">
        <f>'[1]Available local revenue'!F120</f>
        <v>0</v>
      </c>
      <c r="E120" s="8">
        <f>'[1]D-Fund balance 320'!D121</f>
        <v>93475</v>
      </c>
      <c r="F120" s="8">
        <f>'[1]C-Fund balance 310 '!D121</f>
        <v>0</v>
      </c>
    </row>
    <row r="121" spans="1:6" ht="11.4" x14ac:dyDescent="0.2">
      <c r="A121" s="10" t="s">
        <v>240</v>
      </c>
      <c r="B121" s="10" t="s">
        <v>241</v>
      </c>
      <c r="C121" s="7">
        <f>'[1]Available local revenue'!E121</f>
        <v>0</v>
      </c>
      <c r="D121" s="7">
        <f>'[1]Available local revenue'!F121</f>
        <v>0</v>
      </c>
      <c r="E121" s="8">
        <f>'[1]D-Fund balance 320'!D122</f>
        <v>5741</v>
      </c>
      <c r="F121" s="8">
        <f>'[1]C-Fund balance 310 '!D122</f>
        <v>750</v>
      </c>
    </row>
    <row r="122" spans="1:6" ht="11.4" x14ac:dyDescent="0.2">
      <c r="A122" s="10" t="s">
        <v>242</v>
      </c>
      <c r="B122" s="10" t="s">
        <v>243</v>
      </c>
      <c r="C122" s="7">
        <f>'[1]Available local revenue'!E122</f>
        <v>33502</v>
      </c>
      <c r="D122" s="7">
        <f>'[1]Available local revenue'!F122</f>
        <v>0</v>
      </c>
      <c r="E122" s="8">
        <f>'[1]D-Fund balance 320'!D123</f>
        <v>21100</v>
      </c>
      <c r="F122" s="8">
        <f>'[1]C-Fund balance 310 '!D123</f>
        <v>0</v>
      </c>
    </row>
    <row r="123" spans="1:6" ht="11.4" x14ac:dyDescent="0.2">
      <c r="A123" s="10" t="s">
        <v>244</v>
      </c>
      <c r="B123" s="10" t="s">
        <v>245</v>
      </c>
      <c r="C123" s="7">
        <f>'[1]Available local revenue'!E123</f>
        <v>45315</v>
      </c>
      <c r="D123" s="7">
        <f>'[1]Available local revenue'!F123</f>
        <v>0</v>
      </c>
      <c r="E123" s="8">
        <f>'[1]D-Fund balance 320'!D124</f>
        <v>16000</v>
      </c>
      <c r="F123" s="8">
        <f>'[1]C-Fund balance 310 '!D124</f>
        <v>0</v>
      </c>
    </row>
    <row r="124" spans="1:6" ht="11.4" x14ac:dyDescent="0.2">
      <c r="A124" s="10" t="s">
        <v>246</v>
      </c>
      <c r="B124" s="10" t="s">
        <v>247</v>
      </c>
      <c r="C124" s="7">
        <f>'[1]Available local revenue'!E124</f>
        <v>87949</v>
      </c>
      <c r="D124" s="7">
        <f>'[1]Available local revenue'!F124</f>
        <v>0</v>
      </c>
      <c r="E124" s="8">
        <f>'[1]D-Fund balance 320'!D125</f>
        <v>371428</v>
      </c>
      <c r="F124" s="8">
        <f>'[1]C-Fund balance 310 '!D125</f>
        <v>0</v>
      </c>
    </row>
    <row r="125" spans="1:6" ht="11.4" x14ac:dyDescent="0.2">
      <c r="A125" s="10" t="s">
        <v>248</v>
      </c>
      <c r="B125" s="10" t="s">
        <v>249</v>
      </c>
      <c r="C125" s="7">
        <f>'[1]Available local revenue'!E125</f>
        <v>971911</v>
      </c>
      <c r="D125" s="7">
        <f>'[1]Available local revenue'!F125</f>
        <v>171860</v>
      </c>
      <c r="E125" s="8">
        <f>'[1]D-Fund balance 320'!D126</f>
        <v>1876711</v>
      </c>
      <c r="F125" s="8">
        <f>'[1]C-Fund balance 310 '!D126</f>
        <v>335300</v>
      </c>
    </row>
    <row r="126" spans="1:6" ht="11.4" x14ac:dyDescent="0.2">
      <c r="A126" s="10" t="s">
        <v>250</v>
      </c>
      <c r="B126" s="10" t="s">
        <v>251</v>
      </c>
      <c r="C126" s="7">
        <f>'[1]Available local revenue'!E126</f>
        <v>0</v>
      </c>
      <c r="D126" s="7">
        <f>'[1]Available local revenue'!F126</f>
        <v>0</v>
      </c>
      <c r="E126" s="8">
        <f>'[1]D-Fund balance 320'!D127</f>
        <v>0</v>
      </c>
      <c r="F126" s="8">
        <f>'[1]C-Fund balance 310 '!D127</f>
        <v>0</v>
      </c>
    </row>
    <row r="127" spans="1:6" ht="11.4" x14ac:dyDescent="0.2">
      <c r="A127" s="10" t="s">
        <v>252</v>
      </c>
      <c r="B127" s="10" t="s">
        <v>253</v>
      </c>
      <c r="C127" s="7">
        <f>'[1]Available local revenue'!E127</f>
        <v>979986</v>
      </c>
      <c r="D127" s="7">
        <f>'[1]Available local revenue'!F127</f>
        <v>156494</v>
      </c>
      <c r="E127" s="8">
        <f>'[1]D-Fund balance 320'!D128</f>
        <v>0</v>
      </c>
      <c r="F127" s="8">
        <f>'[1]C-Fund balance 310 '!D128</f>
        <v>20698</v>
      </c>
    </row>
    <row r="128" spans="1:6" ht="11.4" x14ac:dyDescent="0.2">
      <c r="A128" s="10" t="s">
        <v>254</v>
      </c>
      <c r="B128" s="10" t="s">
        <v>255</v>
      </c>
      <c r="C128" s="7">
        <f>'[1]Available local revenue'!E128</f>
        <v>22674</v>
      </c>
      <c r="D128" s="7">
        <f>'[1]Available local revenue'!F128</f>
        <v>0</v>
      </c>
      <c r="E128" s="8">
        <f>'[1]D-Fund balance 320'!D129</f>
        <v>124961</v>
      </c>
      <c r="F128" s="8">
        <f>'[1]C-Fund balance 310 '!D129</f>
        <v>0</v>
      </c>
    </row>
    <row r="129" spans="1:6" ht="11.4" x14ac:dyDescent="0.2">
      <c r="A129" s="10" t="s">
        <v>256</v>
      </c>
      <c r="B129" s="10" t="s">
        <v>257</v>
      </c>
      <c r="C129" s="7">
        <f>'[1]Available local revenue'!E129</f>
        <v>0</v>
      </c>
      <c r="D129" s="7">
        <f>'[1]Available local revenue'!F129</f>
        <v>4</v>
      </c>
      <c r="E129" s="8">
        <f>'[1]D-Fund balance 320'!D130</f>
        <v>0</v>
      </c>
      <c r="F129" s="8">
        <f>'[1]C-Fund balance 310 '!D130</f>
        <v>0</v>
      </c>
    </row>
    <row r="130" spans="1:6" ht="11.4" x14ac:dyDescent="0.2">
      <c r="A130" s="10" t="s">
        <v>258</v>
      </c>
      <c r="B130" s="10" t="s">
        <v>259</v>
      </c>
      <c r="C130" s="7">
        <f>'[1]Available local revenue'!E130</f>
        <v>32616</v>
      </c>
      <c r="D130" s="7">
        <f>'[1]Available local revenue'!F130</f>
        <v>2796</v>
      </c>
      <c r="E130" s="8">
        <f>'[1]D-Fund balance 320'!D131</f>
        <v>1281743</v>
      </c>
      <c r="F130" s="8">
        <f>'[1]C-Fund balance 310 '!D131</f>
        <v>0</v>
      </c>
    </row>
    <row r="131" spans="1:6" ht="11.4" x14ac:dyDescent="0.2">
      <c r="A131" s="10" t="s">
        <v>260</v>
      </c>
      <c r="B131" s="10" t="s">
        <v>261</v>
      </c>
      <c r="C131" s="7">
        <f>'[1]Available local revenue'!E131</f>
        <v>508764</v>
      </c>
      <c r="D131" s="7">
        <f>'[1]Available local revenue'!F131</f>
        <v>0</v>
      </c>
      <c r="E131" s="8">
        <f>'[1]D-Fund balance 320'!D132</f>
        <v>424368</v>
      </c>
      <c r="F131" s="8">
        <f>'[1]C-Fund balance 310 '!D132</f>
        <v>0</v>
      </c>
    </row>
    <row r="132" spans="1:6" ht="11.4" x14ac:dyDescent="0.2">
      <c r="A132" s="10" t="s">
        <v>262</v>
      </c>
      <c r="B132" s="10" t="s">
        <v>263</v>
      </c>
      <c r="C132" s="7">
        <f>'[1]Available local revenue'!E132</f>
        <v>0</v>
      </c>
      <c r="D132" s="7">
        <f>'[1]Available local revenue'!F132</f>
        <v>0</v>
      </c>
      <c r="E132" s="8">
        <f>'[1]D-Fund balance 320'!D133</f>
        <v>0</v>
      </c>
      <c r="F132" s="8">
        <f>'[1]C-Fund balance 310 '!D133</f>
        <v>0</v>
      </c>
    </row>
    <row r="133" spans="1:6" ht="11.4" x14ac:dyDescent="0.2">
      <c r="A133" s="10" t="s">
        <v>264</v>
      </c>
      <c r="B133" s="10" t="s">
        <v>265</v>
      </c>
      <c r="C133" s="7">
        <f>'[1]Available local revenue'!E133</f>
        <v>0</v>
      </c>
      <c r="D133" s="7">
        <f>'[1]Available local revenue'!F133</f>
        <v>0</v>
      </c>
      <c r="E133" s="8">
        <f>'[1]D-Fund balance 320'!D134</f>
        <v>15217</v>
      </c>
      <c r="F133" s="8">
        <f>'[1]C-Fund balance 310 '!D134</f>
        <v>0</v>
      </c>
    </row>
    <row r="134" spans="1:6" ht="11.4" x14ac:dyDescent="0.2">
      <c r="A134" s="10" t="s">
        <v>266</v>
      </c>
      <c r="B134" s="10" t="s">
        <v>267</v>
      </c>
      <c r="C134" s="7">
        <f>'[1]Available local revenue'!E134</f>
        <v>0</v>
      </c>
      <c r="D134" s="7">
        <f>'[1]Available local revenue'!F134</f>
        <v>104287</v>
      </c>
      <c r="E134" s="8">
        <f>'[1]D-Fund balance 320'!D135</f>
        <v>2014568</v>
      </c>
      <c r="F134" s="8">
        <f>'[1]C-Fund balance 310 '!D135</f>
        <v>58674</v>
      </c>
    </row>
    <row r="135" spans="1:6" ht="11.4" x14ac:dyDescent="0.2">
      <c r="A135" s="10" t="s">
        <v>268</v>
      </c>
      <c r="B135" s="10" t="s">
        <v>269</v>
      </c>
      <c r="C135" s="7">
        <f>'[1]Available local revenue'!E135</f>
        <v>144416</v>
      </c>
      <c r="D135" s="7">
        <f>'[1]Available local revenue'!F135</f>
        <v>0</v>
      </c>
      <c r="E135" s="8">
        <f>'[1]D-Fund balance 320'!D136</f>
        <v>0</v>
      </c>
      <c r="F135" s="8">
        <f>'[1]C-Fund balance 310 '!D136</f>
        <v>0</v>
      </c>
    </row>
    <row r="136" spans="1:6" ht="11.4" x14ac:dyDescent="0.2">
      <c r="A136" s="10" t="s">
        <v>270</v>
      </c>
      <c r="B136" s="10" t="s">
        <v>271</v>
      </c>
      <c r="C136" s="7">
        <f>'[1]Available local revenue'!E136</f>
        <v>0</v>
      </c>
      <c r="D136" s="7">
        <f>'[1]Available local revenue'!F136</f>
        <v>2125</v>
      </c>
      <c r="E136" s="8">
        <f>'[1]D-Fund balance 320'!D137</f>
        <v>0</v>
      </c>
      <c r="F136" s="8">
        <f>'[1]C-Fund balance 310 '!D137</f>
        <v>0</v>
      </c>
    </row>
    <row r="137" spans="1:6" ht="11.4" x14ac:dyDescent="0.2">
      <c r="A137" s="10" t="s">
        <v>272</v>
      </c>
      <c r="B137" s="10" t="s">
        <v>273</v>
      </c>
      <c r="C137" s="7">
        <f>'[1]Available local revenue'!E137</f>
        <v>680242</v>
      </c>
      <c r="D137" s="7">
        <f>'[1]Available local revenue'!F137</f>
        <v>179497</v>
      </c>
      <c r="E137" s="8">
        <f>'[1]D-Fund balance 320'!D138</f>
        <v>0</v>
      </c>
      <c r="F137" s="8">
        <f>'[1]C-Fund balance 310 '!D138</f>
        <v>0</v>
      </c>
    </row>
    <row r="138" spans="1:6" ht="11.4" x14ac:dyDescent="0.2">
      <c r="A138" s="10" t="s">
        <v>274</v>
      </c>
      <c r="B138" s="10" t="s">
        <v>275</v>
      </c>
      <c r="C138" s="7">
        <f>'[1]Available local revenue'!E138</f>
        <v>1811804</v>
      </c>
      <c r="D138" s="7">
        <f>'[1]Available local revenue'!F138</f>
        <v>0</v>
      </c>
      <c r="E138" s="8">
        <f>'[1]D-Fund balance 320'!D139</f>
        <v>2977107</v>
      </c>
      <c r="F138" s="8">
        <f>'[1]C-Fund balance 310 '!D139</f>
        <v>0</v>
      </c>
    </row>
    <row r="139" spans="1:6" ht="11.4" x14ac:dyDescent="0.2">
      <c r="A139" s="10" t="s">
        <v>276</v>
      </c>
      <c r="B139" s="10" t="s">
        <v>277</v>
      </c>
      <c r="C139" s="7">
        <f>'[1]Available local revenue'!E139</f>
        <v>0</v>
      </c>
      <c r="D139" s="7">
        <f>'[1]Available local revenue'!F139</f>
        <v>0</v>
      </c>
      <c r="E139" s="8">
        <f>'[1]D-Fund balance 320'!D140</f>
        <v>0</v>
      </c>
      <c r="F139" s="8">
        <f>'[1]C-Fund balance 310 '!D140</f>
        <v>0</v>
      </c>
    </row>
    <row r="140" spans="1:6" ht="11.4" x14ac:dyDescent="0.2">
      <c r="A140" s="10" t="s">
        <v>278</v>
      </c>
      <c r="B140" s="10" t="s">
        <v>279</v>
      </c>
      <c r="C140" s="7">
        <f>'[1]Available local revenue'!E140</f>
        <v>0</v>
      </c>
      <c r="D140" s="7">
        <f>'[1]Available local revenue'!F140</f>
        <v>0</v>
      </c>
      <c r="E140" s="8">
        <f>'[1]D-Fund balance 320'!D141</f>
        <v>844</v>
      </c>
      <c r="F140" s="8">
        <f>'[1]C-Fund balance 310 '!D141</f>
        <v>87072</v>
      </c>
    </row>
    <row r="141" spans="1:6" ht="11.4" x14ac:dyDescent="0.2">
      <c r="A141" s="10" t="s">
        <v>280</v>
      </c>
      <c r="B141" s="10" t="s">
        <v>281</v>
      </c>
      <c r="C141" s="7">
        <f>'[1]Available local revenue'!E141</f>
        <v>0</v>
      </c>
      <c r="D141" s="7">
        <f>'[1]Available local revenue'!F141</f>
        <v>0</v>
      </c>
      <c r="E141" s="8">
        <f>'[1]D-Fund balance 320'!D142</f>
        <v>0</v>
      </c>
      <c r="F141" s="8">
        <f>'[1]C-Fund balance 310 '!D142</f>
        <v>0</v>
      </c>
    </row>
    <row r="142" spans="1:6" ht="11.4" x14ac:dyDescent="0.2">
      <c r="A142" s="10" t="s">
        <v>282</v>
      </c>
      <c r="B142" s="10" t="s">
        <v>283</v>
      </c>
      <c r="C142" s="7">
        <f>'[1]Available local revenue'!E142</f>
        <v>6784</v>
      </c>
      <c r="D142" s="7">
        <f>'[1]Available local revenue'!F142</f>
        <v>4852</v>
      </c>
      <c r="E142" s="8">
        <f>'[1]D-Fund balance 320'!D143</f>
        <v>1001</v>
      </c>
      <c r="F142" s="8">
        <f>'[1]C-Fund balance 310 '!D143</f>
        <v>0</v>
      </c>
    </row>
    <row r="143" spans="1:6" ht="11.4" x14ac:dyDescent="0.2">
      <c r="A143" s="10" t="s">
        <v>284</v>
      </c>
      <c r="B143" s="10" t="s">
        <v>285</v>
      </c>
      <c r="C143" s="7">
        <f>'[1]Available local revenue'!E143</f>
        <v>0</v>
      </c>
      <c r="D143" s="7">
        <f>'[1]Available local revenue'!F143</f>
        <v>369962</v>
      </c>
      <c r="E143" s="8">
        <f>'[1]D-Fund balance 320'!D144</f>
        <v>0</v>
      </c>
      <c r="F143" s="8">
        <f>'[1]C-Fund balance 310 '!D144</f>
        <v>0</v>
      </c>
    </row>
    <row r="144" spans="1:6" ht="11.4" x14ac:dyDescent="0.2">
      <c r="A144" s="10" t="s">
        <v>286</v>
      </c>
      <c r="B144" s="10" t="s">
        <v>287</v>
      </c>
      <c r="C144" s="7">
        <f>'[1]Available local revenue'!E144</f>
        <v>0</v>
      </c>
      <c r="D144" s="7">
        <f>'[1]Available local revenue'!F144</f>
        <v>0</v>
      </c>
      <c r="E144" s="8">
        <f>'[1]D-Fund balance 320'!D145</f>
        <v>0</v>
      </c>
      <c r="F144" s="8">
        <f>'[1]C-Fund balance 310 '!D145</f>
        <v>0</v>
      </c>
    </row>
    <row r="145" spans="1:6" ht="11.4" x14ac:dyDescent="0.2">
      <c r="A145" s="10" t="s">
        <v>288</v>
      </c>
      <c r="B145" s="10" t="s">
        <v>289</v>
      </c>
      <c r="C145" s="7">
        <f>'[1]Available local revenue'!E145</f>
        <v>2956</v>
      </c>
      <c r="D145" s="7">
        <f>'[1]Available local revenue'!F145</f>
        <v>0</v>
      </c>
      <c r="E145" s="8">
        <f>'[1]D-Fund balance 320'!D146</f>
        <v>1</v>
      </c>
      <c r="F145" s="8">
        <f>'[1]C-Fund balance 310 '!D146</f>
        <v>0</v>
      </c>
    </row>
    <row r="146" spans="1:6" ht="11.4" x14ac:dyDescent="0.2">
      <c r="A146" s="10" t="s">
        <v>290</v>
      </c>
      <c r="B146" s="10" t="s">
        <v>291</v>
      </c>
      <c r="C146" s="7">
        <f>'[1]Available local revenue'!E146</f>
        <v>295134</v>
      </c>
      <c r="D146" s="7">
        <f>'[1]Available local revenue'!F146</f>
        <v>515828</v>
      </c>
      <c r="E146" s="8">
        <f>'[1]D-Fund balance 320'!D147</f>
        <v>0</v>
      </c>
      <c r="F146" s="8">
        <f>'[1]C-Fund balance 310 '!D147</f>
        <v>0</v>
      </c>
    </row>
    <row r="147" spans="1:6" ht="11.4" x14ac:dyDescent="0.2">
      <c r="A147" s="10" t="s">
        <v>292</v>
      </c>
      <c r="B147" s="10" t="s">
        <v>293</v>
      </c>
      <c r="C147" s="7">
        <f>'[1]Available local revenue'!E147</f>
        <v>516506</v>
      </c>
      <c r="D147" s="7">
        <f>'[1]Available local revenue'!F147</f>
        <v>0</v>
      </c>
      <c r="E147" s="8">
        <f>'[1]D-Fund balance 320'!D148</f>
        <v>0</v>
      </c>
      <c r="F147" s="8">
        <f>'[1]C-Fund balance 310 '!D148</f>
        <v>418622</v>
      </c>
    </row>
    <row r="148" spans="1:6" ht="11.4" x14ac:dyDescent="0.2">
      <c r="A148" s="10" t="s">
        <v>294</v>
      </c>
      <c r="B148" s="10" t="s">
        <v>295</v>
      </c>
      <c r="C148" s="7">
        <f>'[1]Available local revenue'!E148</f>
        <v>0</v>
      </c>
      <c r="D148" s="7">
        <f>'[1]Available local revenue'!F148</f>
        <v>0</v>
      </c>
      <c r="E148" s="8">
        <f>'[1]D-Fund balance 320'!D149</f>
        <v>0</v>
      </c>
      <c r="F148" s="8">
        <f>'[1]C-Fund balance 310 '!D149</f>
        <v>0</v>
      </c>
    </row>
    <row r="149" spans="1:6" ht="11.4" x14ac:dyDescent="0.2">
      <c r="A149" s="10" t="s">
        <v>296</v>
      </c>
      <c r="B149" s="10" t="s">
        <v>297</v>
      </c>
      <c r="C149" s="7">
        <f>'[1]Available local revenue'!E149</f>
        <v>102501</v>
      </c>
      <c r="D149" s="7">
        <f>'[1]Available local revenue'!F149</f>
        <v>0</v>
      </c>
      <c r="E149" s="8">
        <f>'[1]D-Fund balance 320'!D150</f>
        <v>0</v>
      </c>
      <c r="F149" s="8">
        <f>'[1]C-Fund balance 310 '!D150</f>
        <v>0</v>
      </c>
    </row>
    <row r="150" spans="1:6" ht="11.4" x14ac:dyDescent="0.2">
      <c r="A150" s="10" t="s">
        <v>298</v>
      </c>
      <c r="B150" s="10" t="s">
        <v>299</v>
      </c>
      <c r="C150" s="7">
        <f>'[1]Available local revenue'!E150</f>
        <v>0</v>
      </c>
      <c r="D150" s="7">
        <f>'[1]Available local revenue'!F150</f>
        <v>0</v>
      </c>
      <c r="E150" s="8">
        <f>'[1]D-Fund balance 320'!D151</f>
        <v>0</v>
      </c>
      <c r="F150" s="8">
        <f>'[1]C-Fund balance 310 '!D151</f>
        <v>0</v>
      </c>
    </row>
    <row r="151" spans="1:6" ht="11.4" x14ac:dyDescent="0.2">
      <c r="A151" s="10" t="s">
        <v>300</v>
      </c>
      <c r="B151" s="10" t="s">
        <v>301</v>
      </c>
      <c r="C151" s="7">
        <f>'[1]Available local revenue'!E151</f>
        <v>0</v>
      </c>
      <c r="D151" s="7">
        <f>'[1]Available local revenue'!F151</f>
        <v>0</v>
      </c>
      <c r="E151" s="8">
        <f>'[1]D-Fund balance 320'!D152</f>
        <v>0</v>
      </c>
      <c r="F151" s="8">
        <f>'[1]C-Fund balance 310 '!D152</f>
        <v>0</v>
      </c>
    </row>
    <row r="152" spans="1:6" ht="11.4" x14ac:dyDescent="0.2">
      <c r="A152" s="10" t="s">
        <v>302</v>
      </c>
      <c r="B152" s="10" t="s">
        <v>303</v>
      </c>
      <c r="C152" s="7">
        <f>'[1]Available local revenue'!E152</f>
        <v>283758</v>
      </c>
      <c r="D152" s="7">
        <f>'[1]Available local revenue'!F152</f>
        <v>431673</v>
      </c>
      <c r="E152" s="8">
        <f>'[1]D-Fund balance 320'!D153</f>
        <v>1372</v>
      </c>
      <c r="F152" s="8">
        <f>'[1]C-Fund balance 310 '!D153</f>
        <v>202</v>
      </c>
    </row>
    <row r="153" spans="1:6" ht="11.4" x14ac:dyDescent="0.2">
      <c r="A153" s="10" t="s">
        <v>304</v>
      </c>
      <c r="B153" s="10" t="s">
        <v>305</v>
      </c>
      <c r="C153" s="7">
        <f>'[1]Available local revenue'!E153</f>
        <v>2046783</v>
      </c>
      <c r="D153" s="7">
        <f>'[1]Available local revenue'!F153</f>
        <v>2649</v>
      </c>
      <c r="E153" s="8">
        <f>'[1]D-Fund balance 320'!D154</f>
        <v>4564025</v>
      </c>
      <c r="F153" s="8">
        <f>'[1]C-Fund balance 310 '!D154</f>
        <v>0</v>
      </c>
    </row>
    <row r="154" spans="1:6" ht="11.4" x14ac:dyDescent="0.2">
      <c r="A154" s="10" t="s">
        <v>306</v>
      </c>
      <c r="B154" s="10" t="s">
        <v>307</v>
      </c>
      <c r="C154" s="7">
        <f>'[1]Available local revenue'!E154</f>
        <v>0</v>
      </c>
      <c r="D154" s="7">
        <f>'[1]Available local revenue'!F154</f>
        <v>0</v>
      </c>
      <c r="E154" s="8">
        <f>'[1]D-Fund balance 320'!D155</f>
        <v>-24231</v>
      </c>
      <c r="F154" s="8">
        <f>'[1]C-Fund balance 310 '!D155</f>
        <v>5643</v>
      </c>
    </row>
    <row r="155" spans="1:6" ht="11.4" x14ac:dyDescent="0.2">
      <c r="A155" s="10" t="s">
        <v>308</v>
      </c>
      <c r="B155" s="10" t="s">
        <v>309</v>
      </c>
      <c r="C155" s="7">
        <f>'[1]Available local revenue'!E155</f>
        <v>99</v>
      </c>
      <c r="D155" s="7">
        <f>'[1]Available local revenue'!F155</f>
        <v>4839</v>
      </c>
      <c r="E155" s="8">
        <f>'[1]D-Fund balance 320'!D156</f>
        <v>0</v>
      </c>
      <c r="F155" s="8">
        <f>'[1]C-Fund balance 310 '!D156</f>
        <v>0</v>
      </c>
    </row>
    <row r="156" spans="1:6" ht="11.4" x14ac:dyDescent="0.2">
      <c r="A156" s="10" t="s">
        <v>310</v>
      </c>
      <c r="B156" s="10" t="s">
        <v>311</v>
      </c>
      <c r="C156" s="7">
        <f>'[1]Available local revenue'!E156</f>
        <v>364409</v>
      </c>
      <c r="D156" s="7">
        <f>'[1]Available local revenue'!F156</f>
        <v>0</v>
      </c>
      <c r="E156" s="8">
        <f>'[1]D-Fund balance 320'!D157</f>
        <v>0</v>
      </c>
      <c r="F156" s="8">
        <f>'[1]C-Fund balance 310 '!D157</f>
        <v>0</v>
      </c>
    </row>
    <row r="157" spans="1:6" ht="11.4" x14ac:dyDescent="0.2">
      <c r="A157" s="10" t="s">
        <v>312</v>
      </c>
      <c r="B157" s="10" t="s">
        <v>313</v>
      </c>
      <c r="C157" s="7">
        <f>'[1]Available local revenue'!E157</f>
        <v>48901</v>
      </c>
      <c r="D157" s="7">
        <f>'[1]Available local revenue'!F157</f>
        <v>8950</v>
      </c>
      <c r="E157" s="8">
        <f>'[1]D-Fund balance 320'!D158</f>
        <v>0</v>
      </c>
      <c r="F157" s="8">
        <f>'[1]C-Fund balance 310 '!D158</f>
        <v>2438</v>
      </c>
    </row>
    <row r="158" spans="1:6" ht="11.4" x14ac:dyDescent="0.2">
      <c r="A158" s="10" t="s">
        <v>314</v>
      </c>
      <c r="B158" s="10" t="s">
        <v>315</v>
      </c>
      <c r="C158" s="7">
        <f>'[1]Available local revenue'!E158</f>
        <v>0</v>
      </c>
      <c r="D158" s="7">
        <f>'[1]Available local revenue'!F158</f>
        <v>0</v>
      </c>
      <c r="E158" s="8">
        <f>'[1]D-Fund balance 320'!D159</f>
        <v>3777468</v>
      </c>
      <c r="F158" s="8">
        <f>'[1]C-Fund balance 310 '!D159</f>
        <v>0</v>
      </c>
    </row>
    <row r="159" spans="1:6" ht="11.4" x14ac:dyDescent="0.2">
      <c r="A159" s="10" t="s">
        <v>316</v>
      </c>
      <c r="B159" s="10" t="s">
        <v>317</v>
      </c>
      <c r="C159" s="7">
        <f>'[1]Available local revenue'!E159</f>
        <v>0</v>
      </c>
      <c r="D159" s="7">
        <f>'[1]Available local revenue'!F159</f>
        <v>0</v>
      </c>
      <c r="E159" s="8">
        <f>'[1]D-Fund balance 320'!D160</f>
        <v>0</v>
      </c>
      <c r="F159" s="8">
        <f>'[1]C-Fund balance 310 '!D160</f>
        <v>0</v>
      </c>
    </row>
    <row r="160" spans="1:6" ht="11.4" x14ac:dyDescent="0.2">
      <c r="A160" s="10" t="s">
        <v>318</v>
      </c>
      <c r="B160" s="10" t="s">
        <v>319</v>
      </c>
      <c r="C160" s="7">
        <f>'[1]Available local revenue'!E160</f>
        <v>0</v>
      </c>
      <c r="D160" s="7">
        <f>'[1]Available local revenue'!F160</f>
        <v>0</v>
      </c>
      <c r="E160" s="8">
        <f>'[1]D-Fund balance 320'!D161</f>
        <v>13872</v>
      </c>
      <c r="F160" s="8">
        <f>'[1]C-Fund balance 310 '!D161</f>
        <v>0</v>
      </c>
    </row>
    <row r="161" spans="1:6" ht="11.4" x14ac:dyDescent="0.2">
      <c r="A161" s="10" t="s">
        <v>320</v>
      </c>
      <c r="B161" s="10" t="s">
        <v>321</v>
      </c>
      <c r="C161" s="7">
        <f>'[1]Available local revenue'!E161</f>
        <v>175234</v>
      </c>
      <c r="D161" s="7">
        <f>'[1]Available local revenue'!F161</f>
        <v>90470</v>
      </c>
      <c r="E161" s="8">
        <f>'[1]D-Fund balance 320'!D162</f>
        <v>250901</v>
      </c>
      <c r="F161" s="8">
        <f>'[1]C-Fund balance 310 '!D162</f>
        <v>570881</v>
      </c>
    </row>
    <row r="162" spans="1:6" ht="11.4" x14ac:dyDescent="0.2">
      <c r="A162" s="10" t="s">
        <v>322</v>
      </c>
      <c r="B162" s="10" t="s">
        <v>323</v>
      </c>
      <c r="C162" s="7">
        <f>'[1]Available local revenue'!E162</f>
        <v>0</v>
      </c>
      <c r="D162" s="7">
        <f>'[1]Available local revenue'!F162</f>
        <v>1004</v>
      </c>
      <c r="E162" s="8">
        <f>'[1]D-Fund balance 320'!D163</f>
        <v>0</v>
      </c>
      <c r="F162" s="8">
        <f>'[1]C-Fund balance 310 '!D163</f>
        <v>0</v>
      </c>
    </row>
    <row r="163" spans="1:6" ht="11.4" x14ac:dyDescent="0.2">
      <c r="A163" s="10" t="s">
        <v>324</v>
      </c>
      <c r="B163" s="10" t="s">
        <v>325</v>
      </c>
      <c r="C163" s="7">
        <f>'[1]Available local revenue'!E163</f>
        <v>152320</v>
      </c>
      <c r="D163" s="7">
        <f>'[1]Available local revenue'!F163</f>
        <v>148217</v>
      </c>
      <c r="E163" s="8">
        <f>'[1]D-Fund balance 320'!D164</f>
        <v>157807</v>
      </c>
      <c r="F163" s="8">
        <f>'[1]C-Fund balance 310 '!D164</f>
        <v>188907</v>
      </c>
    </row>
    <row r="164" spans="1:6" ht="11.4" x14ac:dyDescent="0.2">
      <c r="A164" s="10" t="s">
        <v>326</v>
      </c>
      <c r="B164" s="10" t="s">
        <v>327</v>
      </c>
      <c r="C164" s="7">
        <f>'[1]Available local revenue'!E164</f>
        <v>0</v>
      </c>
      <c r="D164" s="7">
        <f>'[1]Available local revenue'!F164</f>
        <v>0</v>
      </c>
      <c r="E164" s="8">
        <f>'[1]D-Fund balance 320'!D165</f>
        <v>151519</v>
      </c>
      <c r="F164" s="8">
        <f>'[1]C-Fund balance 310 '!D165</f>
        <v>0</v>
      </c>
    </row>
    <row r="165" spans="1:6" ht="11.4" x14ac:dyDescent="0.2">
      <c r="A165" s="10" t="s">
        <v>328</v>
      </c>
      <c r="B165" s="10" t="s">
        <v>329</v>
      </c>
      <c r="C165" s="7">
        <f>'[1]Available local revenue'!E165</f>
        <v>0</v>
      </c>
      <c r="D165" s="7">
        <f>'[1]Available local revenue'!F165</f>
        <v>0</v>
      </c>
      <c r="E165" s="8">
        <f>'[1]D-Fund balance 320'!D166</f>
        <v>0</v>
      </c>
      <c r="F165" s="8">
        <f>'[1]C-Fund balance 310 '!D166</f>
        <v>94941</v>
      </c>
    </row>
    <row r="166" spans="1:6" ht="11.4" x14ac:dyDescent="0.2">
      <c r="A166" s="10" t="s">
        <v>330</v>
      </c>
      <c r="B166" s="10" t="s">
        <v>331</v>
      </c>
      <c r="C166" s="7">
        <f>'[1]Available local revenue'!E166</f>
        <v>40208</v>
      </c>
      <c r="D166" s="7">
        <f>'[1]Available local revenue'!F166</f>
        <v>0</v>
      </c>
      <c r="E166" s="8">
        <f>'[1]D-Fund balance 320'!D167</f>
        <v>329710</v>
      </c>
      <c r="F166" s="8">
        <f>'[1]C-Fund balance 310 '!D167</f>
        <v>75183</v>
      </c>
    </row>
    <row r="167" spans="1:6" ht="11.4" x14ac:dyDescent="0.2">
      <c r="A167" s="10" t="s">
        <v>332</v>
      </c>
      <c r="B167" s="10" t="s">
        <v>333</v>
      </c>
      <c r="C167" s="7">
        <f>'[1]Available local revenue'!E167</f>
        <v>0</v>
      </c>
      <c r="D167" s="7">
        <f>'[1]Available local revenue'!F167</f>
        <v>8183</v>
      </c>
      <c r="E167" s="8">
        <f>'[1]D-Fund balance 320'!D168</f>
        <v>0</v>
      </c>
      <c r="F167" s="8">
        <f>'[1]C-Fund balance 310 '!D168</f>
        <v>0</v>
      </c>
    </row>
    <row r="168" spans="1:6" ht="11.4" x14ac:dyDescent="0.2">
      <c r="A168" s="10" t="s">
        <v>334</v>
      </c>
      <c r="B168" s="10" t="s">
        <v>335</v>
      </c>
      <c r="C168" s="7">
        <f>'[1]Available local revenue'!E168</f>
        <v>0</v>
      </c>
      <c r="D168" s="7">
        <f>'[1]Available local revenue'!F168</f>
        <v>0</v>
      </c>
      <c r="E168" s="8">
        <f>'[1]D-Fund balance 320'!D169</f>
        <v>505125</v>
      </c>
      <c r="F168" s="8">
        <f>'[1]C-Fund balance 310 '!D169</f>
        <v>0</v>
      </c>
    </row>
    <row r="169" spans="1:6" ht="11.4" x14ac:dyDescent="0.2">
      <c r="A169" s="10" t="s">
        <v>336</v>
      </c>
      <c r="B169" s="10" t="s">
        <v>337</v>
      </c>
      <c r="C169" s="7">
        <f>'[1]Available local revenue'!E169</f>
        <v>33893</v>
      </c>
      <c r="D169" s="7">
        <f>'[1]Available local revenue'!F169</f>
        <v>26371</v>
      </c>
      <c r="E169" s="8">
        <f>'[1]D-Fund balance 320'!D170</f>
        <v>155815</v>
      </c>
      <c r="F169" s="8">
        <f>'[1]C-Fund balance 310 '!D170</f>
        <v>22873</v>
      </c>
    </row>
    <row r="170" spans="1:6" ht="11.4" x14ac:dyDescent="0.2">
      <c r="A170" s="10" t="s">
        <v>338</v>
      </c>
      <c r="B170" s="10" t="s">
        <v>339</v>
      </c>
      <c r="C170" s="7">
        <f>'[1]Available local revenue'!E170</f>
        <v>0</v>
      </c>
      <c r="D170" s="7">
        <f>'[1]Available local revenue'!F170</f>
        <v>0</v>
      </c>
      <c r="E170" s="8">
        <f>'[1]D-Fund balance 320'!D171</f>
        <v>35619</v>
      </c>
      <c r="F170" s="8">
        <f>'[1]C-Fund balance 310 '!D171</f>
        <v>0</v>
      </c>
    </row>
    <row r="171" spans="1:6" ht="11.4" x14ac:dyDescent="0.2">
      <c r="A171" s="10" t="s">
        <v>340</v>
      </c>
      <c r="B171" s="10" t="s">
        <v>341</v>
      </c>
      <c r="C171" s="7">
        <f>'[1]Available local revenue'!E171</f>
        <v>0</v>
      </c>
      <c r="D171" s="7">
        <f>'[1]Available local revenue'!F171</f>
        <v>0</v>
      </c>
      <c r="E171" s="8">
        <f>'[1]D-Fund balance 320'!D172</f>
        <v>0</v>
      </c>
      <c r="F171" s="8">
        <f>'[1]C-Fund balance 310 '!D172</f>
        <v>0</v>
      </c>
    </row>
    <row r="172" spans="1:6" ht="11.4" x14ac:dyDescent="0.2">
      <c r="A172" s="10" t="s">
        <v>342</v>
      </c>
      <c r="B172" s="10" t="s">
        <v>343</v>
      </c>
      <c r="C172" s="7">
        <f>'[1]Available local revenue'!E172</f>
        <v>87835</v>
      </c>
      <c r="D172" s="7">
        <f>'[1]Available local revenue'!F172</f>
        <v>0</v>
      </c>
      <c r="E172" s="8">
        <f>'[1]D-Fund balance 320'!D173</f>
        <v>0</v>
      </c>
      <c r="F172" s="8">
        <f>'[1]C-Fund balance 310 '!D173</f>
        <v>0</v>
      </c>
    </row>
    <row r="173" spans="1:6" ht="11.4" x14ac:dyDescent="0.2">
      <c r="A173" s="10" t="s">
        <v>344</v>
      </c>
      <c r="B173" s="10" t="s">
        <v>345</v>
      </c>
      <c r="C173" s="7">
        <f>'[1]Available local revenue'!E173</f>
        <v>3084</v>
      </c>
      <c r="D173" s="7">
        <f>'[1]Available local revenue'!F173</f>
        <v>0</v>
      </c>
      <c r="E173" s="8">
        <f>'[1]D-Fund balance 320'!D174</f>
        <v>166688</v>
      </c>
      <c r="F173" s="8">
        <f>'[1]C-Fund balance 310 '!D174</f>
        <v>0</v>
      </c>
    </row>
    <row r="174" spans="1:6" ht="11.4" x14ac:dyDescent="0.2">
      <c r="A174" s="10" t="s">
        <v>346</v>
      </c>
      <c r="B174" s="10" t="s">
        <v>347</v>
      </c>
      <c r="C174" s="7">
        <f>'[1]Available local revenue'!E174</f>
        <v>0</v>
      </c>
      <c r="D174" s="7">
        <f>'[1]Available local revenue'!F174</f>
        <v>0</v>
      </c>
      <c r="E174" s="8">
        <f>'[1]D-Fund balance 320'!D175</f>
        <v>0</v>
      </c>
      <c r="F174" s="8">
        <f>'[1]C-Fund balance 310 '!D175</f>
        <v>0</v>
      </c>
    </row>
    <row r="175" spans="1:6" ht="11.4" x14ac:dyDescent="0.2">
      <c r="A175" s="11"/>
      <c r="B175" s="11" t="s">
        <v>348</v>
      </c>
      <c r="C175" s="12">
        <f>SUM(C2:C174)</f>
        <v>21347574</v>
      </c>
      <c r="D175" s="12">
        <f>SUM(D2:D174)</f>
        <v>6472696</v>
      </c>
      <c r="E175" s="12">
        <f>SUM(E2:E174)</f>
        <v>37077251</v>
      </c>
      <c r="F175" s="12">
        <f>SUM(F2:F174)</f>
        <v>7705811</v>
      </c>
    </row>
    <row r="176" spans="1:6" x14ac:dyDescent="0.25">
      <c r="E176" s="14"/>
      <c r="F176" s="14"/>
    </row>
    <row r="177" spans="1:33" x14ac:dyDescent="0.25">
      <c r="A177" s="15" t="s">
        <v>363</v>
      </c>
      <c r="B177" s="16"/>
      <c r="C177" s="17"/>
      <c r="D177" s="17"/>
      <c r="E177" s="18"/>
      <c r="F177" s="18"/>
    </row>
    <row r="178" spans="1:33" x14ac:dyDescent="0.25">
      <c r="A178" s="15" t="s">
        <v>349</v>
      </c>
      <c r="B178" s="16"/>
      <c r="C178" s="19"/>
      <c r="D178" s="19"/>
      <c r="E178" s="20"/>
      <c r="F178" s="20"/>
    </row>
    <row r="179" spans="1:33" x14ac:dyDescent="0.25">
      <c r="A179" s="15" t="s">
        <v>350</v>
      </c>
      <c r="B179" s="16"/>
      <c r="E179" s="21"/>
      <c r="F179" s="21"/>
    </row>
    <row r="180" spans="1:33" s="22" customFormat="1" ht="11.4" x14ac:dyDescent="0.2">
      <c r="A180" s="36" t="s">
        <v>351</v>
      </c>
      <c r="B180" s="37"/>
      <c r="C180" s="38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1"/>
      <c r="AG180" s="40"/>
    </row>
    <row r="181" spans="1:33" x14ac:dyDescent="0.25">
      <c r="A181" s="15" t="s">
        <v>352</v>
      </c>
      <c r="B181" s="16"/>
      <c r="E181" s="23"/>
      <c r="F181" s="23"/>
    </row>
    <row r="182" spans="1:33" s="27" customFormat="1" x14ac:dyDescent="0.25">
      <c r="A182" s="24" t="s">
        <v>353</v>
      </c>
      <c r="B182" s="25"/>
      <c r="C182" s="26"/>
      <c r="D182" s="26"/>
      <c r="E182" s="21"/>
      <c r="F182" s="21"/>
    </row>
    <row r="183" spans="1:33" s="27" customFormat="1" x14ac:dyDescent="0.25">
      <c r="A183" s="24" t="s">
        <v>354</v>
      </c>
      <c r="B183" s="25"/>
      <c r="C183" s="26"/>
      <c r="D183" s="26"/>
      <c r="E183" s="21"/>
      <c r="F183" s="21"/>
    </row>
    <row r="184" spans="1:33" s="27" customFormat="1" x14ac:dyDescent="0.25">
      <c r="A184" s="28" t="s">
        <v>355</v>
      </c>
      <c r="B184" s="25"/>
      <c r="C184" s="26"/>
      <c r="D184" s="26"/>
      <c r="E184" s="29"/>
      <c r="F184" s="29"/>
    </row>
    <row r="185" spans="1:33" s="27" customFormat="1" x14ac:dyDescent="0.25">
      <c r="A185" s="24" t="s">
        <v>354</v>
      </c>
      <c r="B185" s="25"/>
      <c r="C185" s="26"/>
      <c r="D185" s="26"/>
      <c r="E185" s="21"/>
      <c r="F185" s="21"/>
    </row>
    <row r="186" spans="1:33" s="27" customFormat="1" x14ac:dyDescent="0.25">
      <c r="A186" s="28" t="s">
        <v>356</v>
      </c>
      <c r="B186" s="25"/>
      <c r="C186" s="26"/>
      <c r="D186" s="26"/>
      <c r="E186" s="29"/>
      <c r="F186" s="29"/>
    </row>
    <row r="187" spans="1:33" s="27" customFormat="1" x14ac:dyDescent="0.25">
      <c r="A187" s="28" t="s">
        <v>357</v>
      </c>
      <c r="B187" s="25"/>
      <c r="C187" s="26"/>
      <c r="D187" s="26"/>
      <c r="E187" s="29"/>
      <c r="F187" s="29"/>
    </row>
    <row r="188" spans="1:33" s="22" customFormat="1" x14ac:dyDescent="0.25">
      <c r="A188" s="30" t="s">
        <v>358</v>
      </c>
      <c r="B188" s="31"/>
      <c r="C188" s="32"/>
      <c r="D188" s="33"/>
      <c r="E188" s="34"/>
      <c r="F188" s="34"/>
    </row>
    <row r="189" spans="1:33" x14ac:dyDescent="0.25">
      <c r="E189" s="35"/>
      <c r="F189" s="35"/>
    </row>
    <row r="190" spans="1:33" x14ac:dyDescent="0.25">
      <c r="E190" s="35"/>
      <c r="F190" s="35"/>
    </row>
    <row r="191" spans="1:33" x14ac:dyDescent="0.25">
      <c r="E191" s="35"/>
      <c r="F191" s="35"/>
    </row>
    <row r="192" spans="1:33" x14ac:dyDescent="0.25">
      <c r="E192" s="35"/>
      <c r="F192" s="35"/>
    </row>
    <row r="193" spans="5:6" x14ac:dyDescent="0.25">
      <c r="E193" s="35"/>
      <c r="F193" s="35"/>
    </row>
    <row r="194" spans="5:6" x14ac:dyDescent="0.25">
      <c r="E194" s="35"/>
      <c r="F194" s="35"/>
    </row>
    <row r="195" spans="5:6" x14ac:dyDescent="0.25">
      <c r="E195" s="35"/>
      <c r="F195" s="35"/>
    </row>
    <row r="196" spans="5:6" x14ac:dyDescent="0.25">
      <c r="E196" s="35"/>
      <c r="F196" s="35"/>
    </row>
    <row r="197" spans="5:6" x14ac:dyDescent="0.25">
      <c r="E197" s="35"/>
      <c r="F197" s="35"/>
    </row>
    <row r="198" spans="5:6" x14ac:dyDescent="0.25">
      <c r="E198" s="35"/>
      <c r="F198" s="35"/>
    </row>
    <row r="199" spans="5:6" x14ac:dyDescent="0.25">
      <c r="E199" s="35"/>
      <c r="F199" s="35"/>
    </row>
    <row r="200" spans="5:6" x14ac:dyDescent="0.25">
      <c r="E200" s="35"/>
      <c r="F200" s="35"/>
    </row>
    <row r="201" spans="5:6" x14ac:dyDescent="0.25">
      <c r="E201" s="35"/>
      <c r="F201" s="35"/>
    </row>
    <row r="202" spans="5:6" x14ac:dyDescent="0.25">
      <c r="E202" s="35"/>
      <c r="F202" s="35"/>
    </row>
    <row r="203" spans="5:6" x14ac:dyDescent="0.25">
      <c r="E203" s="35"/>
      <c r="F203" s="35"/>
    </row>
    <row r="204" spans="5:6" x14ac:dyDescent="0.25">
      <c r="E204" s="35"/>
      <c r="F204" s="35"/>
    </row>
    <row r="205" spans="5:6" x14ac:dyDescent="0.25">
      <c r="E205" s="35"/>
      <c r="F205" s="35"/>
    </row>
    <row r="206" spans="5:6" x14ac:dyDescent="0.25">
      <c r="E206" s="35"/>
      <c r="F206" s="35"/>
    </row>
    <row r="207" spans="5:6" x14ac:dyDescent="0.25">
      <c r="E207" s="35"/>
      <c r="F207" s="35"/>
    </row>
    <row r="208" spans="5:6" x14ac:dyDescent="0.25">
      <c r="E208" s="35"/>
      <c r="F208" s="35"/>
    </row>
    <row r="209" spans="5:6" x14ac:dyDescent="0.25">
      <c r="E209" s="35"/>
      <c r="F209" s="35"/>
    </row>
    <row r="210" spans="5:6" x14ac:dyDescent="0.25">
      <c r="E210" s="35"/>
      <c r="F210" s="35"/>
    </row>
    <row r="211" spans="5:6" x14ac:dyDescent="0.25">
      <c r="E211" s="35"/>
      <c r="F211" s="35"/>
    </row>
    <row r="212" spans="5:6" x14ac:dyDescent="0.25">
      <c r="E212" s="35"/>
      <c r="F212" s="35"/>
    </row>
    <row r="213" spans="5:6" x14ac:dyDescent="0.25">
      <c r="E213" s="35"/>
      <c r="F213" s="35"/>
    </row>
    <row r="214" spans="5:6" x14ac:dyDescent="0.25">
      <c r="E214" s="35"/>
      <c r="F214" s="35"/>
    </row>
    <row r="215" spans="5:6" x14ac:dyDescent="0.25">
      <c r="E215" s="35"/>
      <c r="F215" s="35"/>
    </row>
    <row r="216" spans="5:6" x14ac:dyDescent="0.25">
      <c r="E216" s="35"/>
      <c r="F216" s="35"/>
    </row>
    <row r="217" spans="5:6" x14ac:dyDescent="0.25">
      <c r="E217" s="35"/>
      <c r="F217" s="35"/>
    </row>
    <row r="218" spans="5:6" x14ac:dyDescent="0.25">
      <c r="E218" s="35"/>
      <c r="F218" s="35"/>
    </row>
    <row r="219" spans="5:6" x14ac:dyDescent="0.25">
      <c r="E219" s="35"/>
      <c r="F219" s="35"/>
    </row>
    <row r="220" spans="5:6" x14ac:dyDescent="0.25">
      <c r="E220" s="35"/>
      <c r="F220" s="35"/>
    </row>
    <row r="221" spans="5:6" x14ac:dyDescent="0.25">
      <c r="E221" s="35"/>
      <c r="F221" s="35"/>
    </row>
    <row r="222" spans="5:6" x14ac:dyDescent="0.25">
      <c r="E222" s="35"/>
      <c r="F222" s="35"/>
    </row>
    <row r="223" spans="5:6" x14ac:dyDescent="0.25">
      <c r="E223" s="35"/>
      <c r="F223" s="35"/>
    </row>
    <row r="224" spans="5:6" x14ac:dyDescent="0.25">
      <c r="E224" s="35"/>
      <c r="F224" s="35"/>
    </row>
    <row r="225" spans="5:6" x14ac:dyDescent="0.25">
      <c r="E225" s="35"/>
      <c r="F225" s="35"/>
    </row>
    <row r="226" spans="5:6" x14ac:dyDescent="0.25">
      <c r="E226" s="35"/>
      <c r="F226" s="35"/>
    </row>
    <row r="227" spans="5:6" x14ac:dyDescent="0.25">
      <c r="E227" s="35"/>
      <c r="F227" s="35"/>
    </row>
    <row r="228" spans="5:6" x14ac:dyDescent="0.25">
      <c r="E228" s="35"/>
      <c r="F228" s="35"/>
    </row>
    <row r="229" spans="5:6" x14ac:dyDescent="0.25">
      <c r="E229" s="35"/>
      <c r="F229" s="35"/>
    </row>
    <row r="230" spans="5:6" x14ac:dyDescent="0.25">
      <c r="E230" s="35"/>
      <c r="F230" s="35"/>
    </row>
    <row r="231" spans="5:6" x14ac:dyDescent="0.25">
      <c r="E231" s="35"/>
      <c r="F231" s="35"/>
    </row>
    <row r="232" spans="5:6" x14ac:dyDescent="0.25">
      <c r="E232" s="35"/>
      <c r="F232" s="35"/>
    </row>
    <row r="233" spans="5:6" x14ac:dyDescent="0.25">
      <c r="E233" s="35"/>
      <c r="F233" s="35"/>
    </row>
    <row r="234" spans="5:6" x14ac:dyDescent="0.25">
      <c r="E234" s="35"/>
      <c r="F234" s="35"/>
    </row>
    <row r="235" spans="5:6" x14ac:dyDescent="0.25">
      <c r="E235" s="35"/>
      <c r="F235" s="35"/>
    </row>
    <row r="236" spans="5:6" x14ac:dyDescent="0.25">
      <c r="E236" s="35"/>
      <c r="F236" s="35"/>
    </row>
    <row r="237" spans="5:6" x14ac:dyDescent="0.25">
      <c r="E237" s="35"/>
      <c r="F237" s="35"/>
    </row>
    <row r="238" spans="5:6" x14ac:dyDescent="0.25">
      <c r="E238" s="35"/>
      <c r="F238" s="35"/>
    </row>
    <row r="239" spans="5:6" x14ac:dyDescent="0.25">
      <c r="E239" s="35"/>
      <c r="F239" s="35"/>
    </row>
    <row r="240" spans="5:6" x14ac:dyDescent="0.25">
      <c r="E240" s="35"/>
      <c r="F240" s="35"/>
    </row>
    <row r="241" spans="5:6" x14ac:dyDescent="0.25">
      <c r="E241" s="35"/>
      <c r="F241" s="35"/>
    </row>
    <row r="242" spans="5:6" x14ac:dyDescent="0.25">
      <c r="E242" s="35"/>
      <c r="F242" s="35"/>
    </row>
    <row r="243" spans="5:6" x14ac:dyDescent="0.25">
      <c r="E243" s="35"/>
      <c r="F243" s="35"/>
    </row>
    <row r="244" spans="5:6" x14ac:dyDescent="0.25">
      <c r="E244" s="35"/>
      <c r="F244" s="35"/>
    </row>
    <row r="245" spans="5:6" x14ac:dyDescent="0.25">
      <c r="E245" s="35"/>
      <c r="F245" s="35"/>
    </row>
    <row r="246" spans="5:6" x14ac:dyDescent="0.25">
      <c r="E246" s="35"/>
      <c r="F246" s="35"/>
    </row>
    <row r="247" spans="5:6" x14ac:dyDescent="0.25">
      <c r="E247" s="35"/>
      <c r="F247" s="35"/>
    </row>
    <row r="248" spans="5:6" x14ac:dyDescent="0.25">
      <c r="E248" s="35"/>
      <c r="F248" s="35"/>
    </row>
    <row r="249" spans="5:6" x14ac:dyDescent="0.25">
      <c r="E249" s="35"/>
      <c r="F249" s="35"/>
    </row>
    <row r="250" spans="5:6" x14ac:dyDescent="0.25">
      <c r="E250" s="35"/>
      <c r="F250" s="35"/>
    </row>
    <row r="251" spans="5:6" x14ac:dyDescent="0.25">
      <c r="E251" s="35"/>
      <c r="F251" s="35"/>
    </row>
    <row r="252" spans="5:6" x14ac:dyDescent="0.25">
      <c r="E252" s="35"/>
      <c r="F252" s="35"/>
    </row>
    <row r="253" spans="5:6" x14ac:dyDescent="0.25">
      <c r="E253" s="35"/>
      <c r="F253" s="35"/>
    </row>
    <row r="254" spans="5:6" x14ac:dyDescent="0.25">
      <c r="E254" s="35"/>
      <c r="F254" s="35"/>
    </row>
    <row r="255" spans="5:6" x14ac:dyDescent="0.25">
      <c r="E255" s="35"/>
      <c r="F255" s="35"/>
    </row>
    <row r="256" spans="5:6" x14ac:dyDescent="0.25">
      <c r="E256" s="35"/>
      <c r="F256" s="35"/>
    </row>
    <row r="257" spans="5:6" x14ac:dyDescent="0.25">
      <c r="E257" s="35"/>
      <c r="F257" s="35"/>
    </row>
    <row r="258" spans="5:6" x14ac:dyDescent="0.25">
      <c r="E258" s="35"/>
      <c r="F258" s="35"/>
    </row>
    <row r="259" spans="5:6" x14ac:dyDescent="0.25">
      <c r="E259" s="35"/>
      <c r="F259" s="35"/>
    </row>
    <row r="260" spans="5:6" x14ac:dyDescent="0.25">
      <c r="E260" s="35"/>
      <c r="F260" s="35"/>
    </row>
    <row r="261" spans="5:6" x14ac:dyDescent="0.25">
      <c r="E261" s="35"/>
      <c r="F261" s="35"/>
    </row>
    <row r="262" spans="5:6" x14ac:dyDescent="0.25">
      <c r="E262" s="35"/>
      <c r="F262" s="35"/>
    </row>
    <row r="263" spans="5:6" x14ac:dyDescent="0.25">
      <c r="E263" s="35"/>
      <c r="F263" s="35"/>
    </row>
    <row r="264" spans="5:6" x14ac:dyDescent="0.25">
      <c r="E264" s="35"/>
      <c r="F264" s="35"/>
    </row>
    <row r="265" spans="5:6" x14ac:dyDescent="0.25">
      <c r="E265" s="35"/>
      <c r="F265" s="35"/>
    </row>
    <row r="266" spans="5:6" x14ac:dyDescent="0.25">
      <c r="E266" s="35"/>
      <c r="F266" s="35"/>
    </row>
    <row r="267" spans="5:6" x14ac:dyDescent="0.25">
      <c r="E267" s="35"/>
      <c r="F267" s="35"/>
    </row>
    <row r="268" spans="5:6" x14ac:dyDescent="0.25">
      <c r="E268" s="35"/>
      <c r="F268" s="35"/>
    </row>
    <row r="269" spans="5:6" x14ac:dyDescent="0.25">
      <c r="E269" s="35"/>
      <c r="F269" s="35"/>
    </row>
    <row r="270" spans="5:6" x14ac:dyDescent="0.25">
      <c r="E270" s="35"/>
      <c r="F270" s="35"/>
    </row>
    <row r="271" spans="5:6" x14ac:dyDescent="0.25">
      <c r="E271" s="35"/>
      <c r="F271" s="35"/>
    </row>
    <row r="272" spans="5:6" x14ac:dyDescent="0.25">
      <c r="E272" s="35"/>
      <c r="F272" s="35"/>
    </row>
    <row r="273" spans="5:6" x14ac:dyDescent="0.25">
      <c r="E273" s="35"/>
      <c r="F273" s="35"/>
    </row>
    <row r="274" spans="5:6" x14ac:dyDescent="0.25">
      <c r="E274" s="35"/>
      <c r="F274" s="35"/>
    </row>
    <row r="275" spans="5:6" x14ac:dyDescent="0.25">
      <c r="E275" s="35"/>
      <c r="F275" s="35"/>
    </row>
    <row r="276" spans="5:6" x14ac:dyDescent="0.25">
      <c r="E276" s="35"/>
      <c r="F276" s="35"/>
    </row>
    <row r="277" spans="5:6" x14ac:dyDescent="0.25">
      <c r="E277" s="35"/>
      <c r="F277" s="35"/>
    </row>
    <row r="278" spans="5:6" x14ac:dyDescent="0.25">
      <c r="E278" s="35"/>
      <c r="F278" s="35"/>
    </row>
    <row r="279" spans="5:6" x14ac:dyDescent="0.25">
      <c r="E279" s="35"/>
      <c r="F279" s="35"/>
    </row>
    <row r="280" spans="5:6" x14ac:dyDescent="0.25">
      <c r="E280" s="35"/>
      <c r="F280" s="35"/>
    </row>
    <row r="281" spans="5:6" x14ac:dyDescent="0.25">
      <c r="E281" s="35"/>
      <c r="F281" s="35"/>
    </row>
    <row r="282" spans="5:6" x14ac:dyDescent="0.25">
      <c r="E282" s="35"/>
      <c r="F282" s="35"/>
    </row>
    <row r="283" spans="5:6" x14ac:dyDescent="0.25">
      <c r="E283" s="35"/>
      <c r="F283" s="35"/>
    </row>
    <row r="284" spans="5:6" x14ac:dyDescent="0.25">
      <c r="E284" s="35"/>
      <c r="F284" s="35"/>
    </row>
    <row r="285" spans="5:6" x14ac:dyDescent="0.25">
      <c r="E285" s="35"/>
      <c r="F285" s="35"/>
    </row>
    <row r="286" spans="5:6" x14ac:dyDescent="0.25">
      <c r="E286" s="35"/>
      <c r="F286" s="35"/>
    </row>
    <row r="287" spans="5:6" x14ac:dyDescent="0.25">
      <c r="E287" s="35"/>
      <c r="F287" s="35"/>
    </row>
    <row r="288" spans="5:6" x14ac:dyDescent="0.25">
      <c r="E288" s="35"/>
      <c r="F288" s="35"/>
    </row>
    <row r="289" spans="5:6" x14ac:dyDescent="0.25">
      <c r="E289" s="35"/>
      <c r="F289" s="35"/>
    </row>
    <row r="290" spans="5:6" x14ac:dyDescent="0.25">
      <c r="E290" s="35"/>
      <c r="F290" s="35"/>
    </row>
    <row r="291" spans="5:6" x14ac:dyDescent="0.25">
      <c r="E291" s="35"/>
      <c r="F291" s="35"/>
    </row>
    <row r="292" spans="5:6" x14ac:dyDescent="0.25">
      <c r="E292" s="35"/>
      <c r="F292" s="35"/>
    </row>
    <row r="293" spans="5:6" x14ac:dyDescent="0.25">
      <c r="E293" s="35"/>
      <c r="F293" s="35"/>
    </row>
    <row r="294" spans="5:6" x14ac:dyDescent="0.25">
      <c r="E294" s="35"/>
      <c r="F294" s="35"/>
    </row>
    <row r="295" spans="5:6" x14ac:dyDescent="0.25">
      <c r="E295" s="35"/>
      <c r="F295" s="35"/>
    </row>
    <row r="296" spans="5:6" x14ac:dyDescent="0.25">
      <c r="E296" s="35"/>
      <c r="F296" s="35"/>
    </row>
    <row r="297" spans="5:6" x14ac:dyDescent="0.25">
      <c r="E297" s="35"/>
      <c r="F297" s="35"/>
    </row>
    <row r="298" spans="5:6" x14ac:dyDescent="0.25">
      <c r="E298" s="35"/>
      <c r="F298" s="35"/>
    </row>
    <row r="299" spans="5:6" x14ac:dyDescent="0.25">
      <c r="E299" s="35"/>
      <c r="F299" s="35"/>
    </row>
    <row r="300" spans="5:6" x14ac:dyDescent="0.25">
      <c r="E300" s="35"/>
      <c r="F300" s="35"/>
    </row>
    <row r="301" spans="5:6" x14ac:dyDescent="0.25">
      <c r="E301" s="35"/>
      <c r="F301" s="35"/>
    </row>
    <row r="302" spans="5:6" x14ac:dyDescent="0.25">
      <c r="E302" s="35"/>
      <c r="F302" s="35"/>
    </row>
    <row r="303" spans="5:6" x14ac:dyDescent="0.25">
      <c r="E303" s="35"/>
      <c r="F303" s="35"/>
    </row>
    <row r="304" spans="5:6" x14ac:dyDescent="0.25">
      <c r="E304" s="35"/>
      <c r="F304" s="35"/>
    </row>
    <row r="305" spans="5:6" x14ac:dyDescent="0.25">
      <c r="E305" s="35"/>
      <c r="F305" s="35"/>
    </row>
    <row r="306" spans="5:6" x14ac:dyDescent="0.25">
      <c r="E306" s="35"/>
      <c r="F306" s="35"/>
    </row>
    <row r="307" spans="5:6" x14ac:dyDescent="0.25">
      <c r="E307" s="35"/>
      <c r="F307" s="35"/>
    </row>
    <row r="308" spans="5:6" x14ac:dyDescent="0.25">
      <c r="E308" s="35"/>
      <c r="F308" s="35"/>
    </row>
    <row r="309" spans="5:6" x14ac:dyDescent="0.25">
      <c r="E309" s="35"/>
      <c r="F309" s="35"/>
    </row>
    <row r="310" spans="5:6" x14ac:dyDescent="0.25">
      <c r="E310" s="35"/>
      <c r="F310" s="35"/>
    </row>
    <row r="311" spans="5:6" x14ac:dyDescent="0.25">
      <c r="E311" s="35"/>
      <c r="F311" s="35"/>
    </row>
    <row r="312" spans="5:6" x14ac:dyDescent="0.25">
      <c r="E312" s="35"/>
      <c r="F312" s="35"/>
    </row>
    <row r="313" spans="5:6" x14ac:dyDescent="0.25">
      <c r="E313" s="35"/>
      <c r="F313" s="35"/>
    </row>
    <row r="314" spans="5:6" x14ac:dyDescent="0.25">
      <c r="E314" s="35"/>
      <c r="F314" s="35"/>
    </row>
    <row r="315" spans="5:6" x14ac:dyDescent="0.25">
      <c r="E315" s="35"/>
      <c r="F315" s="35"/>
    </row>
    <row r="316" spans="5:6" x14ac:dyDescent="0.25">
      <c r="E316" s="35"/>
      <c r="F316" s="35"/>
    </row>
    <row r="317" spans="5:6" x14ac:dyDescent="0.25">
      <c r="E317" s="35"/>
      <c r="F317" s="35"/>
    </row>
    <row r="318" spans="5:6" x14ac:dyDescent="0.25">
      <c r="E318" s="35"/>
      <c r="F318" s="35"/>
    </row>
    <row r="319" spans="5:6" x14ac:dyDescent="0.25">
      <c r="E319" s="35"/>
      <c r="F319" s="35"/>
    </row>
    <row r="320" spans="5:6" x14ac:dyDescent="0.25">
      <c r="E320" s="35"/>
      <c r="F320" s="35"/>
    </row>
    <row r="321" spans="5:6" x14ac:dyDescent="0.25">
      <c r="E321" s="35"/>
      <c r="F321" s="35"/>
    </row>
    <row r="322" spans="5:6" x14ac:dyDescent="0.25">
      <c r="E322" s="35"/>
      <c r="F322" s="35"/>
    </row>
    <row r="323" spans="5:6" x14ac:dyDescent="0.25">
      <c r="E323" s="35"/>
      <c r="F323" s="35"/>
    </row>
    <row r="324" spans="5:6" x14ac:dyDescent="0.25">
      <c r="E324" s="35"/>
      <c r="F324" s="35"/>
    </row>
    <row r="325" spans="5:6" x14ac:dyDescent="0.25">
      <c r="E325" s="35"/>
      <c r="F325" s="35"/>
    </row>
    <row r="326" spans="5:6" x14ac:dyDescent="0.25">
      <c r="E326" s="35"/>
      <c r="F326" s="35"/>
    </row>
    <row r="327" spans="5:6" x14ac:dyDescent="0.25">
      <c r="E327" s="35"/>
      <c r="F327" s="35"/>
    </row>
    <row r="328" spans="5:6" x14ac:dyDescent="0.25">
      <c r="E328" s="35"/>
      <c r="F328" s="35"/>
    </row>
    <row r="329" spans="5:6" x14ac:dyDescent="0.25">
      <c r="E329" s="35"/>
      <c r="F329" s="35"/>
    </row>
    <row r="330" spans="5:6" x14ac:dyDescent="0.25">
      <c r="E330" s="35"/>
      <c r="F330" s="35"/>
    </row>
    <row r="331" spans="5:6" x14ac:dyDescent="0.25">
      <c r="E331" s="35"/>
      <c r="F331" s="35"/>
    </row>
    <row r="332" spans="5:6" x14ac:dyDescent="0.25">
      <c r="E332" s="35"/>
      <c r="F332" s="35"/>
    </row>
    <row r="333" spans="5:6" x14ac:dyDescent="0.25">
      <c r="E333" s="35"/>
      <c r="F333" s="35"/>
    </row>
    <row r="334" spans="5:6" x14ac:dyDescent="0.25">
      <c r="E334" s="35"/>
      <c r="F334" s="35"/>
    </row>
    <row r="335" spans="5:6" x14ac:dyDescent="0.25">
      <c r="E335" s="35"/>
      <c r="F335" s="35"/>
    </row>
    <row r="336" spans="5:6" x14ac:dyDescent="0.25">
      <c r="E336" s="35"/>
      <c r="F336" s="35"/>
    </row>
    <row r="337" spans="5:6" x14ac:dyDescent="0.25">
      <c r="E337" s="35"/>
      <c r="F337" s="35"/>
    </row>
    <row r="338" spans="5:6" x14ac:dyDescent="0.25">
      <c r="E338" s="35"/>
      <c r="F338" s="35"/>
    </row>
    <row r="339" spans="5:6" x14ac:dyDescent="0.25">
      <c r="E339" s="35"/>
      <c r="F339" s="35"/>
    </row>
    <row r="340" spans="5:6" x14ac:dyDescent="0.25">
      <c r="E340" s="35"/>
      <c r="F340" s="35"/>
    </row>
    <row r="341" spans="5:6" x14ac:dyDescent="0.25">
      <c r="E341" s="35"/>
      <c r="F341" s="35"/>
    </row>
    <row r="342" spans="5:6" x14ac:dyDescent="0.25">
      <c r="E342" s="35"/>
      <c r="F342" s="35"/>
    </row>
    <row r="343" spans="5:6" x14ac:dyDescent="0.25">
      <c r="E343" s="35"/>
      <c r="F343" s="35"/>
    </row>
    <row r="344" spans="5:6" x14ac:dyDescent="0.25">
      <c r="E344" s="35"/>
      <c r="F344" s="35"/>
    </row>
    <row r="345" spans="5:6" x14ac:dyDescent="0.25">
      <c r="E345" s="35"/>
      <c r="F345" s="35"/>
    </row>
    <row r="346" spans="5:6" x14ac:dyDescent="0.25">
      <c r="E346" s="35"/>
      <c r="F346" s="35"/>
    </row>
    <row r="347" spans="5:6" x14ac:dyDescent="0.25">
      <c r="E347" s="35"/>
      <c r="F347" s="35"/>
    </row>
    <row r="348" spans="5:6" x14ac:dyDescent="0.25">
      <c r="E348" s="35"/>
      <c r="F348" s="35"/>
    </row>
    <row r="349" spans="5:6" x14ac:dyDescent="0.25">
      <c r="E349" s="35"/>
      <c r="F349" s="35"/>
    </row>
    <row r="350" spans="5:6" x14ac:dyDescent="0.25">
      <c r="E350" s="35"/>
      <c r="F350" s="35"/>
    </row>
    <row r="351" spans="5:6" x14ac:dyDescent="0.25">
      <c r="E351" s="35"/>
      <c r="F351" s="35"/>
    </row>
    <row r="352" spans="5:6" x14ac:dyDescent="0.25">
      <c r="E352" s="35"/>
      <c r="F352" s="35"/>
    </row>
    <row r="353" spans="5:6" x14ac:dyDescent="0.25">
      <c r="E353" s="35"/>
      <c r="F353" s="35"/>
    </row>
    <row r="354" spans="5:6" x14ac:dyDescent="0.25">
      <c r="E354" s="35"/>
      <c r="F354" s="35"/>
    </row>
  </sheetData>
  <printOptions horizontalCentered="1"/>
  <pageMargins left="0.75" right="0.75" top="0.49" bottom="0.43" header="0.23" footer="0.16"/>
  <pageSetup orientation="portrait" r:id="rId1"/>
  <headerFooter alignWithMargins="0">
    <oddHeader>&amp;C&amp;"Times New Roman,Regular"&amp;11Cash Requirement 2015</oddHeader>
    <oddFooter>&amp;C&amp;"Times New Roman,Regular"&amp;8&amp;P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2016-03-18T04:00:00+00:00</Publication_x0020_Date>
    <Audience1 xmlns="3a62de7d-ba57-4f43-9dae-9623ba637be0"/>
    <_dlc_DocId xmlns="3a62de7d-ba57-4f43-9dae-9623ba637be0">KYED-248-6697</_dlc_DocId>
    <_dlc_DocIdUrl xmlns="3a62de7d-ba57-4f43-9dae-9623ba637be0">
      <Url>https://www.education.ky.gov/districts/FinRept/_layouts/DocIdRedir.aspx?ID=KYED-248-6697</Url>
      <Description>KYED-248-6697</Description>
    </_dlc_DocIdUrl>
    <Process xmlns="ac33b2e0-e00e-4351-bf82-6c31476acd57">Unknown</Process>
    <Accessible xmlns="ac33b2e0-e00e-4351-bf82-6c31476acd57">true</Accessible>
    <Accessibility_x0020_Audit_x0020_Status xmlns="3a62de7d-ba57-4f43-9dae-9623ba637be0">OK</Accessibility_x0020_Audit_x0020_Status>
    <Application_x0020_Date xmlns="3a62de7d-ba57-4f43-9dae-9623ba637be0" xsi:nil="true"/>
    <Application_x0020_Type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2019-06-12T04:00:00+00:00</Accessibility_x0020_Audit_x0020_Date>
    <fiscalYear xmlns="3a62de7d-ba57-4f43-9dae-9623ba637be0">2018-2019</fiscalYear>
    <Categories xmlns="http://schemas.microsoft.com/sharepoint/v3" xsi:nil="true"/>
    <Accessibility_x0020_Office xmlns="3a62de7d-ba57-4f43-9dae-9623ba637be0">OFO - Office of Finance and Operations</Accessibility_x0020_Office>
  </documentManagement>
</p:properties>
</file>

<file path=customXml/itemProps1.xml><?xml version="1.0" encoding="utf-8"?>
<ds:datastoreItem xmlns:ds="http://schemas.openxmlformats.org/officeDocument/2006/customXml" ds:itemID="{7C6E1E7E-EAC6-4219-8833-9D6F2E26FF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A602FB-38BE-49B3-AD22-6F8A33FC01F2}"/>
</file>

<file path=customXml/itemProps3.xml><?xml version="1.0" encoding="utf-8"?>
<ds:datastoreItem xmlns:ds="http://schemas.openxmlformats.org/officeDocument/2006/customXml" ds:itemID="{38F738BE-EE45-48AC-AA23-F66B7D6738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268D0E-F15E-4B32-A13C-C1979691F09D}">
  <ds:schemaRefs>
    <ds:schemaRef ds:uri="http://schemas.microsoft.com/sharepoint/v3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a62de7d-ba57-4f43-9dae-9623ba637b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 320 310 Cash Requirement</vt:lpstr>
      <vt:lpstr>'Fund 320 310 Cash Requirement'!Print_Area</vt:lpstr>
      <vt:lpstr>'Fund 320 310 Cash Requirement'!Print_Titles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Requirement 2015 </dc:title>
  <dc:creator>Cox, Gail - Division of District Support</dc:creator>
  <cp:lastModifiedBy>Cox, Jana - Division of District Support</cp:lastModifiedBy>
  <cp:lastPrinted>2016-03-17T18:08:35Z</cp:lastPrinted>
  <dcterms:created xsi:type="dcterms:W3CDTF">2016-03-17T17:31:51Z</dcterms:created>
  <dcterms:modified xsi:type="dcterms:W3CDTF">2016-09-22T13:05:57Z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1c1caa91-52e9-4eed-ace5-3e7563573b8f</vt:lpwstr>
  </property>
</Properties>
</file>