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KDEODSSA01\ODSS_Files\audits_trans\On _behalf_Payments\2022-23 On-Behalf Payments\Federal Reimbursement\"/>
    </mc:Choice>
  </mc:AlternateContent>
  <xr:revisionPtr revIDLastSave="0" documentId="13_ncr:1_{CD7BE424-79AC-4568-96BC-1D337F419DBB}" xr6:coauthVersionLast="47" xr6:coauthVersionMax="47" xr10:uidLastSave="{00000000-0000-0000-0000-000000000000}"/>
  <bookViews>
    <workbookView xWindow="-108" yWindow="-108" windowWidth="23256" windowHeight="12576" xr2:uid="{00000000-000D-0000-FFFF-FFFF00000000}"/>
  </bookViews>
  <sheets>
    <sheet name="On Behalf for Federal" sheetId="1" r:id="rId1"/>
  </sheets>
  <definedNames>
    <definedName name="_xlnm.Print_Area" localSheetId="0">'On Behalf for Federal'!$A$1:$O$195</definedName>
    <definedName name="_xlnm.Print_Titles" localSheetId="0">'On Behalf for Federal'!$1:$2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3" i="1" l="1"/>
  <c r="H174" i="1"/>
  <c r="M174" i="1"/>
  <c r="G174" i="1"/>
  <c r="F183" i="1"/>
  <c r="F174" i="1"/>
  <c r="E183" i="1"/>
  <c r="E174" i="1"/>
  <c r="C174" i="1"/>
  <c r="G183" i="1" l="1"/>
  <c r="G184" i="1" s="1"/>
  <c r="F184" i="1"/>
  <c r="E184" i="1"/>
  <c r="D183" i="1"/>
  <c r="C183" i="1"/>
  <c r="C184" i="1" s="1"/>
  <c r="N183" i="1"/>
  <c r="M183" i="1"/>
  <c r="M184" i="1" s="1"/>
  <c r="L183" i="1"/>
  <c r="K183" i="1"/>
  <c r="J183" i="1"/>
  <c r="I183" i="1"/>
  <c r="N174" i="1"/>
  <c r="L174" i="1"/>
  <c r="K174" i="1"/>
  <c r="J174" i="1"/>
  <c r="I174" i="1"/>
  <c r="H184" i="1"/>
  <c r="D174" i="1"/>
  <c r="K184" i="1" l="1"/>
  <c r="L184" i="1"/>
  <c r="I184" i="1"/>
  <c r="J184" i="1"/>
  <c r="N184" i="1"/>
  <c r="D184" i="1"/>
  <c r="O3" i="1"/>
  <c r="O182" i="1" l="1"/>
  <c r="O181" i="1"/>
  <c r="O180" i="1"/>
  <c r="O179" i="1"/>
  <c r="O178" i="1"/>
  <c r="O177" i="1"/>
  <c r="O176" i="1"/>
  <c r="O175"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174" i="1" l="1"/>
  <c r="O183" i="1"/>
  <c r="O184" i="1" l="1"/>
</calcChain>
</file>

<file path=xl/sharedStrings.xml><?xml version="1.0" encoding="utf-8"?>
<sst xmlns="http://schemas.openxmlformats.org/spreadsheetml/2006/main" count="387" uniqueCount="387">
  <si>
    <t>District Name</t>
  </si>
  <si>
    <t>001</t>
  </si>
  <si>
    <t>Adair County</t>
  </si>
  <si>
    <t>005</t>
  </si>
  <si>
    <t>Allen County</t>
  </si>
  <si>
    <t>006</t>
  </si>
  <si>
    <t>Anchorage Independent</t>
  </si>
  <si>
    <t>011</t>
  </si>
  <si>
    <t>Anderson County</t>
  </si>
  <si>
    <t>012</t>
  </si>
  <si>
    <t>Ashland Independent</t>
  </si>
  <si>
    <t>013</t>
  </si>
  <si>
    <t>Augusta Independent</t>
  </si>
  <si>
    <t>015</t>
  </si>
  <si>
    <t>Ballard County</t>
  </si>
  <si>
    <t>016</t>
  </si>
  <si>
    <t>Barbourville Independent</t>
  </si>
  <si>
    <t>017</t>
  </si>
  <si>
    <t>Bardstown Independent</t>
  </si>
  <si>
    <t>021</t>
  </si>
  <si>
    <t>Barren County</t>
  </si>
  <si>
    <t>025</t>
  </si>
  <si>
    <t>Bath County</t>
  </si>
  <si>
    <t>026</t>
  </si>
  <si>
    <t>Beechwood Independent</t>
  </si>
  <si>
    <t>031</t>
  </si>
  <si>
    <t>Bell County</t>
  </si>
  <si>
    <t>032</t>
  </si>
  <si>
    <t>Bellevue Independent</t>
  </si>
  <si>
    <t>034</t>
  </si>
  <si>
    <t>Berea Independent</t>
  </si>
  <si>
    <t>035</t>
  </si>
  <si>
    <t>Boone County</t>
  </si>
  <si>
    <t>041</t>
  </si>
  <si>
    <t>Bourbon County</t>
  </si>
  <si>
    <t>042</t>
  </si>
  <si>
    <t>Bowling Green Independent</t>
  </si>
  <si>
    <t>045</t>
  </si>
  <si>
    <t>Boyd County</t>
  </si>
  <si>
    <t>051</t>
  </si>
  <si>
    <t>Boyle County</t>
  </si>
  <si>
    <t>055</t>
  </si>
  <si>
    <t>Bracken County</t>
  </si>
  <si>
    <t>061</t>
  </si>
  <si>
    <t>Breathitt County</t>
  </si>
  <si>
    <t>065</t>
  </si>
  <si>
    <t>Breckinridge County</t>
  </si>
  <si>
    <t>071</t>
  </si>
  <si>
    <t>Bullitt County</t>
  </si>
  <si>
    <t>072</t>
  </si>
  <si>
    <t>Burgin Independent</t>
  </si>
  <si>
    <t>075</t>
  </si>
  <si>
    <t>Butler County</t>
  </si>
  <si>
    <t>081</t>
  </si>
  <si>
    <t>Caldwell County</t>
  </si>
  <si>
    <t>085</t>
  </si>
  <si>
    <t>Calloway County</t>
  </si>
  <si>
    <t>091</t>
  </si>
  <si>
    <t>Campbell County</t>
  </si>
  <si>
    <t>092</t>
  </si>
  <si>
    <t>Campbellsville Independent</t>
  </si>
  <si>
    <t>095</t>
  </si>
  <si>
    <t>Carlisle County</t>
  </si>
  <si>
    <t>101</t>
  </si>
  <si>
    <t>Carroll County</t>
  </si>
  <si>
    <t>105</t>
  </si>
  <si>
    <t>Carter County</t>
  </si>
  <si>
    <t>111</t>
  </si>
  <si>
    <t>Casey County</t>
  </si>
  <si>
    <t>113</t>
  </si>
  <si>
    <t>Caverna Independent</t>
  </si>
  <si>
    <t>115</t>
  </si>
  <si>
    <t>Christian County</t>
  </si>
  <si>
    <t>121</t>
  </si>
  <si>
    <t>Clark County</t>
  </si>
  <si>
    <t>125</t>
  </si>
  <si>
    <t>Clay County</t>
  </si>
  <si>
    <t>131</t>
  </si>
  <si>
    <t>Clinton County</t>
  </si>
  <si>
    <t>132</t>
  </si>
  <si>
    <t>Cloverport Independent</t>
  </si>
  <si>
    <t>133</t>
  </si>
  <si>
    <t>Corbin Independent</t>
  </si>
  <si>
    <t>134</t>
  </si>
  <si>
    <t>Covington Independent</t>
  </si>
  <si>
    <t>135</t>
  </si>
  <si>
    <t>Crittenden County</t>
  </si>
  <si>
    <t>141</t>
  </si>
  <si>
    <t>Cumberland County</t>
  </si>
  <si>
    <t>143</t>
  </si>
  <si>
    <t>Danville Independent</t>
  </si>
  <si>
    <t>145</t>
  </si>
  <si>
    <t>Daviess County</t>
  </si>
  <si>
    <t>146</t>
  </si>
  <si>
    <t>Dawson Springs Independent</t>
  </si>
  <si>
    <t>147</t>
  </si>
  <si>
    <t>Dayton Independent</t>
  </si>
  <si>
    <t>149</t>
  </si>
  <si>
    <t>East Bernstadt Independent</t>
  </si>
  <si>
    <t>151</t>
  </si>
  <si>
    <t>Edmonson County</t>
  </si>
  <si>
    <t>152</t>
  </si>
  <si>
    <t>Elizabethtown Independent</t>
  </si>
  <si>
    <t>155</t>
  </si>
  <si>
    <t>Elliott County</t>
  </si>
  <si>
    <t>156</t>
  </si>
  <si>
    <t>Eminence Independent</t>
  </si>
  <si>
    <t>157</t>
  </si>
  <si>
    <t>Erlanger-Elsmere Independent</t>
  </si>
  <si>
    <t>161</t>
  </si>
  <si>
    <t>Estill County</t>
  </si>
  <si>
    <t>162</t>
  </si>
  <si>
    <t>Fairview Independent</t>
  </si>
  <si>
    <t>165</t>
  </si>
  <si>
    <t>Fayette County</t>
  </si>
  <si>
    <t>171</t>
  </si>
  <si>
    <t>Fleming County</t>
  </si>
  <si>
    <t>175</t>
  </si>
  <si>
    <t>Floyd County</t>
  </si>
  <si>
    <t>176</t>
  </si>
  <si>
    <t>Fort Thomas Independent</t>
  </si>
  <si>
    <t>177</t>
  </si>
  <si>
    <t>Frankfort Independent</t>
  </si>
  <si>
    <t>181</t>
  </si>
  <si>
    <t>Franklin County</t>
  </si>
  <si>
    <t>185</t>
  </si>
  <si>
    <t>Fulton County</t>
  </si>
  <si>
    <t>186</t>
  </si>
  <si>
    <t>Fulton Independent</t>
  </si>
  <si>
    <t>191</t>
  </si>
  <si>
    <t>Gallatin County</t>
  </si>
  <si>
    <t>195</t>
  </si>
  <si>
    <t>Garrard County</t>
  </si>
  <si>
    <t>197</t>
  </si>
  <si>
    <t>Glasgow Independent</t>
  </si>
  <si>
    <t>201</t>
  </si>
  <si>
    <t>Grant County</t>
  </si>
  <si>
    <t>205</t>
  </si>
  <si>
    <t>Graves County</t>
  </si>
  <si>
    <t>211</t>
  </si>
  <si>
    <t>Grayson County</t>
  </si>
  <si>
    <t>215</t>
  </si>
  <si>
    <t>Green County</t>
  </si>
  <si>
    <t>221</t>
  </si>
  <si>
    <t>Greenup County</t>
  </si>
  <si>
    <t>225</t>
  </si>
  <si>
    <t>Hancock County</t>
  </si>
  <si>
    <t>231</t>
  </si>
  <si>
    <t>Hardin County</t>
  </si>
  <si>
    <t>235</t>
  </si>
  <si>
    <t>Harlan County</t>
  </si>
  <si>
    <t>236</t>
  </si>
  <si>
    <t>Harlan Independent</t>
  </si>
  <si>
    <t>241</t>
  </si>
  <si>
    <t>Harrison County</t>
  </si>
  <si>
    <t>245</t>
  </si>
  <si>
    <t>Hart County</t>
  </si>
  <si>
    <t>246</t>
  </si>
  <si>
    <t>Hazard Independent</t>
  </si>
  <si>
    <t>251</t>
  </si>
  <si>
    <t>Henderson County</t>
  </si>
  <si>
    <t>255</t>
  </si>
  <si>
    <t>Henry County</t>
  </si>
  <si>
    <t>261</t>
  </si>
  <si>
    <t>Hickman County</t>
  </si>
  <si>
    <t>265</t>
  </si>
  <si>
    <t>Hopkins County</t>
  </si>
  <si>
    <t>271</t>
  </si>
  <si>
    <t>Jackson County</t>
  </si>
  <si>
    <t>272</t>
  </si>
  <si>
    <t>Jackson Independent</t>
  </si>
  <si>
    <t>275</t>
  </si>
  <si>
    <t>Jefferson County</t>
  </si>
  <si>
    <t>276</t>
  </si>
  <si>
    <t>Jenkins Independent</t>
  </si>
  <si>
    <t>281</t>
  </si>
  <si>
    <t>Jessamine County</t>
  </si>
  <si>
    <t>285</t>
  </si>
  <si>
    <t>Johnson County</t>
  </si>
  <si>
    <t>291</t>
  </si>
  <si>
    <t>Kenton County</t>
  </si>
  <si>
    <t>295</t>
  </si>
  <si>
    <t>Knott County</t>
  </si>
  <si>
    <t>301</t>
  </si>
  <si>
    <t>Knox County</t>
  </si>
  <si>
    <t>305</t>
  </si>
  <si>
    <t>Larue County</t>
  </si>
  <si>
    <t>311</t>
  </si>
  <si>
    <t>Laurel County</t>
  </si>
  <si>
    <t>315</t>
  </si>
  <si>
    <t>Lawrence County</t>
  </si>
  <si>
    <t>321</t>
  </si>
  <si>
    <t>Lee County</t>
  </si>
  <si>
    <t>325</t>
  </si>
  <si>
    <t>Leslie County</t>
  </si>
  <si>
    <t>331</t>
  </si>
  <si>
    <t>Letcher County</t>
  </si>
  <si>
    <t>335</t>
  </si>
  <si>
    <t>Lewis County</t>
  </si>
  <si>
    <t>341</t>
  </si>
  <si>
    <t>Lincoln County</t>
  </si>
  <si>
    <t>345</t>
  </si>
  <si>
    <t>Livingston County</t>
  </si>
  <si>
    <t>351</t>
  </si>
  <si>
    <t>Logan County</t>
  </si>
  <si>
    <t>354</t>
  </si>
  <si>
    <t>Ludlow Independent</t>
  </si>
  <si>
    <t>361</t>
  </si>
  <si>
    <t>Lyon County</t>
  </si>
  <si>
    <t>365</t>
  </si>
  <si>
    <t>Madison County</t>
  </si>
  <si>
    <t>371</t>
  </si>
  <si>
    <t>Magoffin County</t>
  </si>
  <si>
    <t>375</t>
  </si>
  <si>
    <t>Marion County</t>
  </si>
  <si>
    <t>381</t>
  </si>
  <si>
    <t>Marshall County</t>
  </si>
  <si>
    <t>385</t>
  </si>
  <si>
    <t>Martin County</t>
  </si>
  <si>
    <t>391</t>
  </si>
  <si>
    <t>Mason County</t>
  </si>
  <si>
    <t>392</t>
  </si>
  <si>
    <t>Mayfield Independent</t>
  </si>
  <si>
    <t>395</t>
  </si>
  <si>
    <t>McCracken County</t>
  </si>
  <si>
    <t>401</t>
  </si>
  <si>
    <t>McCreary County</t>
  </si>
  <si>
    <t>405</t>
  </si>
  <si>
    <t>McLean County</t>
  </si>
  <si>
    <t>411</t>
  </si>
  <si>
    <t>Meade County</t>
  </si>
  <si>
    <t>415</t>
  </si>
  <si>
    <t>Menifee County</t>
  </si>
  <si>
    <t>421</t>
  </si>
  <si>
    <t>Mercer County</t>
  </si>
  <si>
    <t>425</t>
  </si>
  <si>
    <t>Metcalfe County</t>
  </si>
  <si>
    <t>426</t>
  </si>
  <si>
    <t>Middlesboro Independent</t>
  </si>
  <si>
    <t>431</t>
  </si>
  <si>
    <t>Monroe County</t>
  </si>
  <si>
    <t>435</t>
  </si>
  <si>
    <t>Montgomery County</t>
  </si>
  <si>
    <t>441</t>
  </si>
  <si>
    <t>Morgan County</t>
  </si>
  <si>
    <t>445</t>
  </si>
  <si>
    <t>Muhlenberg County</t>
  </si>
  <si>
    <t>446</t>
  </si>
  <si>
    <t>Murray Independent</t>
  </si>
  <si>
    <t>451</t>
  </si>
  <si>
    <t>Nelson County</t>
  </si>
  <si>
    <t>452</t>
  </si>
  <si>
    <t>Newport Independent</t>
  </si>
  <si>
    <t>455</t>
  </si>
  <si>
    <t>Nicholas County</t>
  </si>
  <si>
    <t>461</t>
  </si>
  <si>
    <t>Ohio County</t>
  </si>
  <si>
    <t>465</t>
  </si>
  <si>
    <t>Oldham County</t>
  </si>
  <si>
    <t>471</t>
  </si>
  <si>
    <t>Owen County</t>
  </si>
  <si>
    <t>472</t>
  </si>
  <si>
    <t>Owensboro Independent</t>
  </si>
  <si>
    <t>475</t>
  </si>
  <si>
    <t>Owsley County</t>
  </si>
  <si>
    <t>476</t>
  </si>
  <si>
    <t>Paducah Independent</t>
  </si>
  <si>
    <t>477</t>
  </si>
  <si>
    <t>Paintsville Independent</t>
  </si>
  <si>
    <t>478</t>
  </si>
  <si>
    <t>Paris Independent</t>
  </si>
  <si>
    <t>481</t>
  </si>
  <si>
    <t>Pendleton County</t>
  </si>
  <si>
    <t>485</t>
  </si>
  <si>
    <t>Perry County</t>
  </si>
  <si>
    <t>491</t>
  </si>
  <si>
    <t>Pike County</t>
  </si>
  <si>
    <t>492</t>
  </si>
  <si>
    <t>Pikeville Independent</t>
  </si>
  <si>
    <t>493</t>
  </si>
  <si>
    <t>Pineville Independent</t>
  </si>
  <si>
    <t>495</t>
  </si>
  <si>
    <t>Powell County</t>
  </si>
  <si>
    <t>501</t>
  </si>
  <si>
    <t>Pulaski County</t>
  </si>
  <si>
    <t>502</t>
  </si>
  <si>
    <t>Raceland Independent</t>
  </si>
  <si>
    <t>505</t>
  </si>
  <si>
    <t>Robertson County</t>
  </si>
  <si>
    <t>511</t>
  </si>
  <si>
    <t>Rockcastle County</t>
  </si>
  <si>
    <t>515</t>
  </si>
  <si>
    <t>Rowan County</t>
  </si>
  <si>
    <t>521</t>
  </si>
  <si>
    <t>Russell County</t>
  </si>
  <si>
    <t>522</t>
  </si>
  <si>
    <t>Russell Independent</t>
  </si>
  <si>
    <t>523</t>
  </si>
  <si>
    <t>Russellville Independent</t>
  </si>
  <si>
    <t>524</t>
  </si>
  <si>
    <t>Science Hill Independent</t>
  </si>
  <si>
    <t>525</t>
  </si>
  <si>
    <t>Scott County</t>
  </si>
  <si>
    <t>531</t>
  </si>
  <si>
    <t>Shelby County</t>
  </si>
  <si>
    <t>535</t>
  </si>
  <si>
    <t>Simpson County</t>
  </si>
  <si>
    <t>536</t>
  </si>
  <si>
    <t>Somerset Independent</t>
  </si>
  <si>
    <t>537</t>
  </si>
  <si>
    <t>Southgate Independent</t>
  </si>
  <si>
    <t>541</t>
  </si>
  <si>
    <t>Spencer County</t>
  </si>
  <si>
    <t>545</t>
  </si>
  <si>
    <t>Taylor County</t>
  </si>
  <si>
    <t>551</t>
  </si>
  <si>
    <t>Todd County</t>
  </si>
  <si>
    <t>555</t>
  </si>
  <si>
    <t>Trigg County</t>
  </si>
  <si>
    <t>561</t>
  </si>
  <si>
    <t>Trimble County</t>
  </si>
  <si>
    <t>565</t>
  </si>
  <si>
    <t>Union County</t>
  </si>
  <si>
    <t>567</t>
  </si>
  <si>
    <t>Walton Verona Independent</t>
  </si>
  <si>
    <t>571</t>
  </si>
  <si>
    <t>Warren County</t>
  </si>
  <si>
    <t>575</t>
  </si>
  <si>
    <t>Washington County</t>
  </si>
  <si>
    <t>581</t>
  </si>
  <si>
    <t>Wayne County</t>
  </si>
  <si>
    <t>585</t>
  </si>
  <si>
    <t>Webster County</t>
  </si>
  <si>
    <t>591</t>
  </si>
  <si>
    <t>Whitley County</t>
  </si>
  <si>
    <t>592</t>
  </si>
  <si>
    <t>Williamsburg Independent</t>
  </si>
  <si>
    <t>593</t>
  </si>
  <si>
    <t>Williamstown Independent</t>
  </si>
  <si>
    <t>595</t>
  </si>
  <si>
    <t>Wolfe County</t>
  </si>
  <si>
    <t>601</t>
  </si>
  <si>
    <t>Woodford County</t>
  </si>
  <si>
    <t>616</t>
  </si>
  <si>
    <t>Ohio Valley Educational Coop.</t>
  </si>
  <si>
    <t>622</t>
  </si>
  <si>
    <t>KY Valley Educational Coop.</t>
  </si>
  <si>
    <t>630</t>
  </si>
  <si>
    <t>West KY Educational Coop.</t>
  </si>
  <si>
    <t>700</t>
  </si>
  <si>
    <t>KY Educational Development Corp.</t>
  </si>
  <si>
    <t>701</t>
  </si>
  <si>
    <t>Northern KY Educational Coop.</t>
  </si>
  <si>
    <t>703</t>
  </si>
  <si>
    <t>Green River Regional Ed. Coop.</t>
  </si>
  <si>
    <t>704</t>
  </si>
  <si>
    <t>Central KY Special Ed. Coop</t>
  </si>
  <si>
    <t>Southeast South-Central Ed. Coop.</t>
  </si>
  <si>
    <t>Kentucky Department of Education</t>
  </si>
  <si>
    <t>Division of District Support</t>
  </si>
  <si>
    <t>District Financial Management Branch</t>
  </si>
  <si>
    <t>District Number</t>
  </si>
  <si>
    <t>July Payments</t>
  </si>
  <si>
    <t>August Payments</t>
  </si>
  <si>
    <t>September Payments</t>
  </si>
  <si>
    <t>October Payments</t>
  </si>
  <si>
    <t>November Payments</t>
  </si>
  <si>
    <t>December Payments</t>
  </si>
  <si>
    <t>January Payments</t>
  </si>
  <si>
    <t>February Payments</t>
  </si>
  <si>
    <t>March Payments</t>
  </si>
  <si>
    <t>April Payments</t>
  </si>
  <si>
    <t>May Payments</t>
  </si>
  <si>
    <t>June Payments</t>
  </si>
  <si>
    <t>Total Payments Received</t>
  </si>
  <si>
    <t xml:space="preserve">Office of Finance &amp; Operations </t>
  </si>
  <si>
    <r>
      <rPr>
        <b/>
        <sz val="12"/>
        <rFont val="Times New Roman"/>
        <family val="1"/>
      </rPr>
      <t>Sources:</t>
    </r>
    <r>
      <rPr>
        <sz val="12"/>
        <rFont val="Times New Roman"/>
        <family val="1"/>
      </rPr>
      <t xml:space="preserve"> KDE External Federal Reimbursement Program</t>
    </r>
  </si>
  <si>
    <t>If payment is made after June 30 then the payment will be reported in the next fiscal year.</t>
  </si>
  <si>
    <t>TOTAL of all Districts</t>
  </si>
  <si>
    <t>TOTAL of all Cooperatives</t>
  </si>
  <si>
    <t>TOTAL Combined ALL</t>
  </si>
  <si>
    <t>FY2022-2023 On Behalf Payment for Federal Reimbursement of Health Benefits</t>
  </si>
  <si>
    <t>KDE USE: F:\audits_trans\health_ins\On _behalf_Payments\2022-23 On-Behalf Payments\Federal Reimbursement</t>
  </si>
  <si>
    <t>Federal Reimbursement FY2023 log</t>
  </si>
  <si>
    <t xml:space="preserve">This takes several days to post after the initial payment is made. These totals are posted quarterly. Any payments made after June 28 will not be included in the designated fiscal year of this report. </t>
  </si>
  <si>
    <r>
      <rPr>
        <b/>
        <sz val="12"/>
        <rFont val="Times New Roman"/>
        <family val="1"/>
      </rPr>
      <t>Date Updated:</t>
    </r>
    <r>
      <rPr>
        <sz val="12"/>
        <rFont val="Times New Roman"/>
        <family val="1"/>
      </rPr>
      <t xml:space="preserve"> 6/29/23</t>
    </r>
  </si>
  <si>
    <r>
      <rPr>
        <b/>
        <sz val="12"/>
        <color rgb="FFFF0000"/>
        <rFont val="Times New Roman"/>
        <family val="1"/>
      </rPr>
      <t>NOTE:</t>
    </r>
    <r>
      <rPr>
        <sz val="12"/>
        <rFont val="Times New Roman"/>
        <family val="1"/>
      </rPr>
      <t xml:space="preserve"> – These totals are derived from the NIC Payment Engine which is now a wholly owned subsidiary of Tyler Technologies. These totals have been compiled according to the Disbursement/Deposit Date that the payment is posted in eMars.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</si>
</sst>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2"/>
      <color theme="1"/>
      <name val="Times New Roman"/>
      <family val="2"/>
    </font>
    <font>
      <b/>
      <sz val="16"/>
      <color theme="1"/>
      <name val="Times New Roman"/>
      <family val="2"/>
    </font>
    <font>
      <b/>
      <sz val="12"/>
      <color indexed="8"/>
      <name val="Times New Roman"/>
      <family val="1"/>
    </font>
    <font>
      <b/>
      <sz val="14"/>
      <name val="Times New Roman"/>
      <family val="1"/>
    </font>
    <font>
      <b/>
      <sz val="12"/>
      <name val="Times New Roman"/>
      <family val="1"/>
    </font>
    <font>
      <sz val="12"/>
      <color indexed="8"/>
      <name val="Times New Roman"/>
      <family val="1"/>
    </font>
    <font>
      <sz val="12"/>
      <name val="Times New Roman"/>
      <family val="1"/>
    </font>
    <font>
      <sz val="10"/>
      <name val="Arial"/>
      <family val="2"/>
    </font>
    <font>
      <u/>
      <sz val="12"/>
      <color indexed="8"/>
      <name val="Times New Roman"/>
      <family val="1"/>
    </font>
    <font>
      <sz val="12"/>
      <color theme="1"/>
      <name val="Times New Roman"/>
      <family val="2"/>
    </font>
    <font>
      <sz val="11"/>
      <color rgb="FF000000"/>
      <name val="Calibri"/>
      <family val="2"/>
      <scheme val="minor"/>
    </font>
    <font>
      <b/>
      <sz val="12"/>
      <color rgb="FFFF0000"/>
      <name val="Times New Roman"/>
      <family val="1"/>
    </font>
    <font>
      <sz val="12"/>
      <color rgb="FF000000"/>
      <name val="Times New Roman"/>
      <family val="1"/>
    </font>
    <font>
      <b/>
      <sz val="12"/>
      <color theme="1"/>
      <name val="Times New Roman"/>
      <family val="1"/>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7" fillId="0" borderId="0">
      <alignment wrapText="1"/>
    </xf>
    <xf numFmtId="0" fontId="7" fillId="0" borderId="0">
      <alignment wrapText="1"/>
    </xf>
    <xf numFmtId="0" fontId="7" fillId="0" borderId="0">
      <alignment wrapText="1"/>
    </xf>
    <xf numFmtId="44" fontId="9" fillId="0" borderId="0" applyFont="0" applyFill="0" applyBorder="0" applyAlignment="0" applyProtection="0"/>
    <xf numFmtId="0" fontId="10" fillId="0" borderId="0"/>
    <xf numFmtId="43" fontId="9" fillId="0" borderId="0" applyFont="0" applyFill="0" applyBorder="0" applyAlignment="0" applyProtection="0"/>
  </cellStyleXfs>
  <cellXfs count="39">
    <xf numFmtId="0" fontId="0" fillId="0" borderId="0" xfId="0"/>
    <xf numFmtId="0" fontId="1" fillId="0" borderId="0" xfId="0" applyFont="1" applyAlignment="1">
      <alignment vertical="top"/>
    </xf>
    <xf numFmtId="0" fontId="5" fillId="0" borderId="1" xfId="0" applyFont="1" applyBorder="1" applyAlignment="1">
      <alignment horizontal="center" vertical="center"/>
    </xf>
    <xf numFmtId="0" fontId="6" fillId="0" borderId="1" xfId="0" applyFont="1" applyBorder="1" applyAlignment="1">
      <alignment horizontal="left" vertical="center"/>
    </xf>
    <xf numFmtId="49" fontId="6" fillId="0" borderId="0" xfId="0" applyNumberFormat="1" applyFont="1" applyAlignment="1">
      <alignment horizontal="center"/>
    </xf>
    <xf numFmtId="0" fontId="6" fillId="0" borderId="0" xfId="0" applyFont="1"/>
    <xf numFmtId="44" fontId="8" fillId="0" borderId="0" xfId="0" applyNumberFormat="1" applyFont="1" applyAlignment="1">
      <alignment horizontal="left" vertical="center"/>
    </xf>
    <xf numFmtId="44" fontId="5" fillId="0" borderId="0" xfId="0" applyNumberFormat="1" applyFont="1" applyAlignment="1">
      <alignment horizontal="left"/>
    </xf>
    <xf numFmtId="49" fontId="6" fillId="0" borderId="0" xfId="0" applyNumberFormat="1" applyFont="1" applyAlignment="1">
      <alignment horizontal="left"/>
    </xf>
    <xf numFmtId="44" fontId="5" fillId="0" borderId="0" xfId="0" applyNumberFormat="1" applyFont="1" applyAlignment="1">
      <alignment horizontal="left" vertical="center"/>
    </xf>
    <xf numFmtId="0" fontId="5" fillId="0" borderId="0" xfId="0" applyFont="1" applyAlignment="1">
      <alignment horizontal="left"/>
    </xf>
    <xf numFmtId="0" fontId="0" fillId="0" borderId="0" xfId="0" applyAlignment="1">
      <alignment horizontal="center" vertical="center"/>
    </xf>
    <xf numFmtId="44" fontId="5" fillId="0" borderId="1" xfId="4" applyFont="1" applyFill="1" applyBorder="1" applyAlignment="1">
      <alignment horizontal="left" vertical="center" wrapText="1"/>
    </xf>
    <xf numFmtId="44" fontId="5" fillId="0" borderId="1" xfId="4" applyFont="1" applyFill="1" applyBorder="1" applyAlignment="1">
      <alignment horizontal="left" vertical="top" wrapText="1"/>
    </xf>
    <xf numFmtId="44" fontId="5" fillId="0" borderId="1" xfId="4" applyFont="1" applyFill="1" applyBorder="1" applyAlignment="1">
      <alignment vertical="top" wrapText="1"/>
    </xf>
    <xf numFmtId="44" fontId="0" fillId="0" borderId="1" xfId="0" applyNumberFormat="1" applyBorder="1" applyAlignment="1">
      <alignment horizontal="left"/>
    </xf>
    <xf numFmtId="44" fontId="12" fillId="0" borderId="1" xfId="2" applyNumberFormat="1" applyFont="1" applyBorder="1" applyAlignment="1">
      <alignment horizontal="left" vertical="center"/>
    </xf>
    <xf numFmtId="44" fontId="12" fillId="0" borderId="1" xfId="2" applyNumberFormat="1" applyFont="1" applyBorder="1" applyAlignment="1">
      <alignment horizontal="left" vertical="center" readingOrder="1"/>
    </xf>
    <xf numFmtId="44" fontId="5" fillId="0" borderId="2" xfId="4" applyFont="1" applyFill="1" applyBorder="1" applyAlignment="1">
      <alignment horizontal="left" vertical="top" wrapText="1"/>
    </xf>
    <xf numFmtId="44" fontId="5" fillId="0" borderId="1" xfId="0" applyNumberFormat="1" applyFont="1" applyBorder="1" applyAlignment="1">
      <alignment horizontal="left" vertical="center"/>
    </xf>
    <xf numFmtId="49" fontId="6" fillId="0" borderId="0" xfId="0" applyNumberFormat="1" applyFont="1" applyAlignment="1">
      <alignment horizontal="left" indent="5"/>
    </xf>
    <xf numFmtId="0" fontId="13" fillId="0" borderId="0" xfId="0" applyFont="1"/>
    <xf numFmtId="44" fontId="4" fillId="0" borderId="0" xfId="0" applyNumberFormat="1" applyFont="1" applyAlignment="1">
      <alignment horizontal="center"/>
    </xf>
    <xf numFmtId="43" fontId="0" fillId="0" borderId="0" xfId="6" applyFont="1"/>
    <xf numFmtId="43" fontId="0" fillId="0" borderId="0" xfId="6" applyFont="1" applyAlignment="1">
      <alignment horizontal="center" vertical="center"/>
    </xf>
    <xf numFmtId="43" fontId="13" fillId="0" borderId="0" xfId="6" applyFont="1"/>
    <xf numFmtId="44" fontId="5" fillId="0" borderId="2" xfId="4" applyFont="1" applyFill="1" applyBorder="1" applyAlignment="1">
      <alignment horizontal="left"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left" vertical="center"/>
    </xf>
    <xf numFmtId="44" fontId="2" fillId="2" borderId="1" xfId="4" applyFont="1" applyFill="1" applyBorder="1" applyAlignment="1">
      <alignment horizontal="left" vertical="center" wrapText="1"/>
    </xf>
    <xf numFmtId="49" fontId="4" fillId="2" borderId="1" xfId="0" applyNumberFormat="1" applyFont="1" applyFill="1" applyBorder="1" applyAlignment="1">
      <alignment horizontal="center"/>
    </xf>
    <xf numFmtId="0" fontId="4" fillId="2" borderId="1" xfId="0" applyFont="1" applyFill="1" applyBorder="1" applyAlignment="1">
      <alignment horizontal="right"/>
    </xf>
    <xf numFmtId="44" fontId="2" fillId="2" borderId="1" xfId="0" applyNumberFormat="1" applyFont="1" applyFill="1" applyBorder="1" applyAlignment="1">
      <alignment horizontal="left" vertical="center"/>
    </xf>
    <xf numFmtId="44" fontId="2" fillId="2" borderId="1" xfId="4" applyFont="1" applyFill="1" applyBorder="1" applyAlignment="1">
      <alignment horizontal="center" vertical="center" wrapText="1"/>
    </xf>
    <xf numFmtId="44" fontId="4" fillId="2" borderId="1" xfId="0" applyNumberFormat="1" applyFont="1" applyFill="1" applyBorder="1" applyAlignment="1">
      <alignment horizontal="right"/>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4" fontId="2" fillId="2" borderId="1" xfId="0" applyNumberFormat="1" applyFont="1" applyFill="1" applyBorder="1" applyAlignment="1">
      <alignment horizontal="center" vertical="center" wrapText="1"/>
    </xf>
    <xf numFmtId="44" fontId="0" fillId="0" borderId="2" xfId="0" applyNumberFormat="1" applyBorder="1" applyAlignment="1">
      <alignment horizontal="left"/>
    </xf>
  </cellXfs>
  <cellStyles count="7">
    <cellStyle name="Comma" xfId="6" builtinId="3"/>
    <cellStyle name="Currency" xfId="4" builtinId="4"/>
    <cellStyle name="Normal" xfId="0" builtinId="0"/>
    <cellStyle name="Normal 2" xfId="2" xr:uid="{00000000-0005-0000-0000-000002000000}"/>
    <cellStyle name="Normal 4" xfId="3" xr:uid="{00000000-0005-0000-0000-000003000000}"/>
    <cellStyle name="Normal 5" xfId="1" xr:uid="{00000000-0005-0000-0000-000004000000}"/>
    <cellStyle name="Normal 7"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5"/>
  <sheetViews>
    <sheetView tabSelected="1"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5.6" x14ac:dyDescent="0.3"/>
  <cols>
    <col min="1" max="1" width="8" customWidth="1"/>
    <col min="2" max="2" width="29" bestFit="1" customWidth="1"/>
    <col min="3" max="4" width="13.8984375" bestFit="1" customWidth="1"/>
    <col min="5" max="5" width="13.69921875" bestFit="1" customWidth="1"/>
    <col min="6" max="13" width="13.69921875" customWidth="1"/>
    <col min="14" max="14" width="14.8984375" bestFit="1" customWidth="1"/>
    <col min="15" max="15" width="14.69921875" style="21" bestFit="1" customWidth="1"/>
    <col min="17" max="17" width="13.8984375" style="23" bestFit="1" customWidth="1"/>
  </cols>
  <sheetData>
    <row r="1" spans="1:17" ht="33" customHeight="1" x14ac:dyDescent="0.3">
      <c r="A1" s="1" t="s">
        <v>381</v>
      </c>
    </row>
    <row r="2" spans="1:17" s="11" customFormat="1" ht="46.8" x14ac:dyDescent="0.3">
      <c r="A2" s="35" t="s">
        <v>361</v>
      </c>
      <c r="B2" s="36" t="s">
        <v>0</v>
      </c>
      <c r="C2" s="37" t="s">
        <v>362</v>
      </c>
      <c r="D2" s="37" t="s">
        <v>363</v>
      </c>
      <c r="E2" s="37" t="s">
        <v>364</v>
      </c>
      <c r="F2" s="37" t="s">
        <v>365</v>
      </c>
      <c r="G2" s="37" t="s">
        <v>366</v>
      </c>
      <c r="H2" s="37" t="s">
        <v>367</v>
      </c>
      <c r="I2" s="37" t="s">
        <v>368</v>
      </c>
      <c r="J2" s="37" t="s">
        <v>369</v>
      </c>
      <c r="K2" s="37" t="s">
        <v>370</v>
      </c>
      <c r="L2" s="37" t="s">
        <v>371</v>
      </c>
      <c r="M2" s="37" t="s">
        <v>372</v>
      </c>
      <c r="N2" s="37" t="s">
        <v>373</v>
      </c>
      <c r="O2" s="33" t="s">
        <v>374</v>
      </c>
      <c r="Q2" s="24"/>
    </row>
    <row r="3" spans="1:17" x14ac:dyDescent="0.3">
      <c r="A3" s="2" t="s">
        <v>1</v>
      </c>
      <c r="B3" s="3" t="s">
        <v>2</v>
      </c>
      <c r="C3" s="12"/>
      <c r="D3" s="12">
        <v>59850.09</v>
      </c>
      <c r="E3" s="15"/>
      <c r="F3" s="13">
        <v>50831.41</v>
      </c>
      <c r="G3" s="13">
        <v>27092.27</v>
      </c>
      <c r="H3" s="13">
        <v>26457.59</v>
      </c>
      <c r="I3" s="13">
        <v>30662.97</v>
      </c>
      <c r="J3" s="13">
        <v>29689.68</v>
      </c>
      <c r="K3" s="13">
        <v>29525.09</v>
      </c>
      <c r="L3" s="18">
        <v>29315.61</v>
      </c>
      <c r="M3" s="13"/>
      <c r="N3" s="13">
        <v>29311.77</v>
      </c>
      <c r="O3" s="34">
        <f>SUM(C3:N3)</f>
        <v>312736.48</v>
      </c>
    </row>
    <row r="4" spans="1:17" x14ac:dyDescent="0.3">
      <c r="A4" s="2" t="s">
        <v>3</v>
      </c>
      <c r="B4" s="3" t="s">
        <v>4</v>
      </c>
      <c r="C4" s="12">
        <v>29180.06</v>
      </c>
      <c r="D4" s="13">
        <v>5289.82</v>
      </c>
      <c r="E4" s="15">
        <v>27875.17</v>
      </c>
      <c r="F4" s="13">
        <v>28522.93</v>
      </c>
      <c r="G4" s="13">
        <v>28093.88</v>
      </c>
      <c r="H4" s="13">
        <v>59457.43</v>
      </c>
      <c r="I4" s="13"/>
      <c r="J4" s="13">
        <v>32710.85</v>
      </c>
      <c r="K4" s="13">
        <v>34174.050000000003</v>
      </c>
      <c r="L4" s="14">
        <v>34188.949999999997</v>
      </c>
      <c r="M4" s="13">
        <v>33703.07</v>
      </c>
      <c r="N4" s="13">
        <v>33121.08</v>
      </c>
      <c r="O4" s="34">
        <f t="shared" ref="O4:O67" si="0">SUM(C4:N4)</f>
        <v>346317.29000000004</v>
      </c>
    </row>
    <row r="5" spans="1:17" x14ac:dyDescent="0.3">
      <c r="A5" s="2" t="s">
        <v>5</v>
      </c>
      <c r="B5" s="3" t="s">
        <v>6</v>
      </c>
      <c r="C5" s="12">
        <v>0</v>
      </c>
      <c r="D5" s="13"/>
      <c r="E5" s="15"/>
      <c r="F5" s="13"/>
      <c r="G5" s="13"/>
      <c r="H5" s="13"/>
      <c r="I5" s="13"/>
      <c r="J5" s="13"/>
      <c r="K5" s="13"/>
      <c r="L5" s="13"/>
      <c r="M5" s="13"/>
      <c r="N5" s="13"/>
      <c r="O5" s="34">
        <f t="shared" si="0"/>
        <v>0</v>
      </c>
    </row>
    <row r="6" spans="1:17" x14ac:dyDescent="0.3">
      <c r="A6" s="2" t="s">
        <v>7</v>
      </c>
      <c r="B6" s="3" t="s">
        <v>8</v>
      </c>
      <c r="C6" s="12">
        <v>51904.020000000004</v>
      </c>
      <c r="D6" s="13">
        <v>21742.75</v>
      </c>
      <c r="E6" s="15">
        <v>22300.09</v>
      </c>
      <c r="F6" s="13">
        <v>22292.29</v>
      </c>
      <c r="G6" s="13">
        <v>23921.119999999999</v>
      </c>
      <c r="H6" s="13">
        <v>23243.26</v>
      </c>
      <c r="I6" s="13">
        <v>23361.66</v>
      </c>
      <c r="J6" s="13">
        <v>25675.53</v>
      </c>
      <c r="K6" s="13">
        <v>25567.24</v>
      </c>
      <c r="L6" s="14">
        <v>25595.439999999999</v>
      </c>
      <c r="M6" s="13">
        <v>27166.17</v>
      </c>
      <c r="N6" s="13">
        <v>45942.16</v>
      </c>
      <c r="O6" s="34">
        <f t="shared" si="0"/>
        <v>338711.73</v>
      </c>
    </row>
    <row r="7" spans="1:17" x14ac:dyDescent="0.3">
      <c r="A7" s="2" t="s">
        <v>9</v>
      </c>
      <c r="B7" s="3" t="s">
        <v>10</v>
      </c>
      <c r="C7" s="12">
        <v>48022.02</v>
      </c>
      <c r="D7" s="13">
        <v>41740.68</v>
      </c>
      <c r="E7" s="15">
        <v>42032.47</v>
      </c>
      <c r="F7" s="13">
        <v>41415.230000000003</v>
      </c>
      <c r="G7" s="13">
        <v>48864.24</v>
      </c>
      <c r="H7" s="13">
        <v>46648.94</v>
      </c>
      <c r="I7" s="13">
        <v>47122.720000000001</v>
      </c>
      <c r="J7" s="13">
        <v>50553.01</v>
      </c>
      <c r="K7" s="13">
        <v>50514.04</v>
      </c>
      <c r="L7" s="14">
        <v>50643.71</v>
      </c>
      <c r="M7" s="13">
        <v>50643.71</v>
      </c>
      <c r="N7" s="13">
        <v>50652.72</v>
      </c>
      <c r="O7" s="34">
        <f t="shared" si="0"/>
        <v>568853.49</v>
      </c>
    </row>
    <row r="8" spans="1:17" x14ac:dyDescent="0.3">
      <c r="A8" s="2" t="s">
        <v>11</v>
      </c>
      <c r="B8" s="3" t="s">
        <v>12</v>
      </c>
      <c r="C8" s="12">
        <v>4645.43</v>
      </c>
      <c r="D8" s="13"/>
      <c r="E8" s="15">
        <v>6636.33</v>
      </c>
      <c r="F8" s="13">
        <v>3795.09</v>
      </c>
      <c r="G8" s="13">
        <v>3795.09</v>
      </c>
      <c r="H8" s="13">
        <v>4193.04</v>
      </c>
      <c r="I8" s="13">
        <v>4241.3900000000003</v>
      </c>
      <c r="J8" s="13">
        <v>4241.3900000000003</v>
      </c>
      <c r="K8" s="13">
        <v>4680.7299999999996</v>
      </c>
      <c r="L8" s="14">
        <v>4680.7299999999996</v>
      </c>
      <c r="M8" s="13">
        <v>4680.7299999999996</v>
      </c>
      <c r="N8" s="13">
        <v>4680.7299999999996</v>
      </c>
      <c r="O8" s="34">
        <f t="shared" si="0"/>
        <v>50270.679999999993</v>
      </c>
    </row>
    <row r="9" spans="1:17" x14ac:dyDescent="0.3">
      <c r="A9" s="2" t="s">
        <v>13</v>
      </c>
      <c r="B9" s="3" t="s">
        <v>14</v>
      </c>
      <c r="C9" s="12">
        <v>7639.98</v>
      </c>
      <c r="D9" s="13">
        <v>16374.75</v>
      </c>
      <c r="E9" s="13"/>
      <c r="F9" s="13">
        <v>25263.33</v>
      </c>
      <c r="G9" s="13">
        <v>12552.69</v>
      </c>
      <c r="H9" s="13">
        <v>12492.69</v>
      </c>
      <c r="I9" s="13">
        <v>18187.52</v>
      </c>
      <c r="J9" s="13"/>
      <c r="K9" s="13">
        <v>35336.800000000003</v>
      </c>
      <c r="L9" s="14">
        <v>18914.32</v>
      </c>
      <c r="M9" s="13">
        <v>18914.32</v>
      </c>
      <c r="N9" s="13">
        <v>17470.400000000001</v>
      </c>
      <c r="O9" s="34">
        <f t="shared" si="0"/>
        <v>183146.80000000002</v>
      </c>
    </row>
    <row r="10" spans="1:17" x14ac:dyDescent="0.3">
      <c r="A10" s="2" t="s">
        <v>15</v>
      </c>
      <c r="B10" s="3" t="s">
        <v>16</v>
      </c>
      <c r="C10" s="12"/>
      <c r="D10" s="13">
        <v>7184.97</v>
      </c>
      <c r="E10" s="15">
        <v>6613.35</v>
      </c>
      <c r="F10" s="13">
        <v>13796.64</v>
      </c>
      <c r="G10" s="13"/>
      <c r="H10" s="13">
        <v>13749.24</v>
      </c>
      <c r="I10" s="13">
        <v>7578.54</v>
      </c>
      <c r="J10" s="13"/>
      <c r="K10" s="13">
        <v>15818.25</v>
      </c>
      <c r="L10" s="14">
        <v>8239.7099999999991</v>
      </c>
      <c r="M10" s="13">
        <v>8239.7099999999991</v>
      </c>
      <c r="N10" s="13">
        <v>8239.7099999999991</v>
      </c>
      <c r="O10" s="34">
        <f t="shared" si="0"/>
        <v>89460.12</v>
      </c>
    </row>
    <row r="11" spans="1:17" x14ac:dyDescent="0.3">
      <c r="A11" s="2" t="s">
        <v>17</v>
      </c>
      <c r="B11" s="3" t="s">
        <v>18</v>
      </c>
      <c r="C11" s="12">
        <v>24194.57</v>
      </c>
      <c r="D11" s="13">
        <v>1577.64</v>
      </c>
      <c r="E11" s="15">
        <v>22768.51</v>
      </c>
      <c r="F11" s="13">
        <v>23428.48</v>
      </c>
      <c r="G11" s="13">
        <v>38221.120000000003</v>
      </c>
      <c r="H11" s="13">
        <v>39618.980000000003</v>
      </c>
      <c r="I11" s="13">
        <v>39738.5</v>
      </c>
      <c r="J11" s="13">
        <v>41727.26</v>
      </c>
      <c r="K11" s="13">
        <v>41067.32</v>
      </c>
      <c r="L11" s="14">
        <v>43385.66</v>
      </c>
      <c r="M11" s="13">
        <v>43385.66</v>
      </c>
      <c r="N11" s="13">
        <v>68156.259999999995</v>
      </c>
      <c r="O11" s="34">
        <f t="shared" si="0"/>
        <v>427269.96000000008</v>
      </c>
    </row>
    <row r="12" spans="1:17" x14ac:dyDescent="0.3">
      <c r="A12" s="2" t="s">
        <v>19</v>
      </c>
      <c r="B12" s="3" t="s">
        <v>20</v>
      </c>
      <c r="C12" s="12">
        <v>65101.46</v>
      </c>
      <c r="D12" s="13">
        <v>64633.01</v>
      </c>
      <c r="E12" s="15">
        <v>68447.23</v>
      </c>
      <c r="F12" s="13">
        <v>74082.23</v>
      </c>
      <c r="G12" s="13">
        <v>80144.649999999994</v>
      </c>
      <c r="H12" s="13">
        <v>78816.92</v>
      </c>
      <c r="I12" s="13">
        <v>173597.71</v>
      </c>
      <c r="J12" s="13"/>
      <c r="K12" s="13">
        <v>85102.23</v>
      </c>
      <c r="L12" s="14">
        <v>80667.960000000006</v>
      </c>
      <c r="M12" s="13">
        <v>81505.58</v>
      </c>
      <c r="N12" s="13">
        <v>79816.08</v>
      </c>
      <c r="O12" s="34">
        <f t="shared" si="0"/>
        <v>931915.05999999982</v>
      </c>
    </row>
    <row r="13" spans="1:17" x14ac:dyDescent="0.3">
      <c r="A13" s="2" t="s">
        <v>21</v>
      </c>
      <c r="B13" s="3" t="s">
        <v>22</v>
      </c>
      <c r="C13" s="12">
        <v>40215.99</v>
      </c>
      <c r="D13" s="13">
        <v>40177.58</v>
      </c>
      <c r="E13" s="15">
        <v>37105.08</v>
      </c>
      <c r="F13" s="13">
        <v>31712.81</v>
      </c>
      <c r="G13" s="13">
        <v>69608.11</v>
      </c>
      <c r="H13" s="13">
        <v>35054.980000000003</v>
      </c>
      <c r="I13" s="13">
        <v>38971</v>
      </c>
      <c r="J13" s="13"/>
      <c r="K13" s="13">
        <v>38971</v>
      </c>
      <c r="L13" s="14">
        <v>39119.4</v>
      </c>
      <c r="M13" s="13">
        <v>39119.4</v>
      </c>
      <c r="N13" s="13">
        <v>39503.69</v>
      </c>
      <c r="O13" s="34">
        <f t="shared" si="0"/>
        <v>449559.0400000001</v>
      </c>
    </row>
    <row r="14" spans="1:17" x14ac:dyDescent="0.3">
      <c r="A14" s="2" t="s">
        <v>23</v>
      </c>
      <c r="B14" s="3" t="s">
        <v>24</v>
      </c>
      <c r="C14" s="12"/>
      <c r="D14" s="13">
        <v>1824.95</v>
      </c>
      <c r="E14" s="15">
        <v>11999.060000000001</v>
      </c>
      <c r="F14" s="13">
        <v>6101.48</v>
      </c>
      <c r="G14" s="13"/>
      <c r="H14" s="13">
        <v>6017.68</v>
      </c>
      <c r="I14" s="13">
        <v>5997.55</v>
      </c>
      <c r="J14" s="13">
        <v>6810.95</v>
      </c>
      <c r="K14" s="13">
        <v>13610.98</v>
      </c>
      <c r="L14" s="14">
        <v>6581.98</v>
      </c>
      <c r="M14" s="13"/>
      <c r="N14" s="13">
        <v>16714</v>
      </c>
      <c r="O14" s="34">
        <f t="shared" si="0"/>
        <v>75658.62999999999</v>
      </c>
    </row>
    <row r="15" spans="1:17" x14ac:dyDescent="0.3">
      <c r="A15" s="2" t="s">
        <v>25</v>
      </c>
      <c r="B15" s="3" t="s">
        <v>26</v>
      </c>
      <c r="C15" s="12">
        <v>106150</v>
      </c>
      <c r="D15" s="13"/>
      <c r="E15" s="15"/>
      <c r="F15" s="13"/>
      <c r="G15" s="13"/>
      <c r="H15" s="13"/>
      <c r="I15" s="13"/>
      <c r="J15" s="13">
        <v>345804.54</v>
      </c>
      <c r="K15" s="13"/>
      <c r="L15" s="14"/>
      <c r="M15" s="13">
        <v>77596.639999999999</v>
      </c>
      <c r="N15" s="13"/>
      <c r="O15" s="34">
        <f t="shared" si="0"/>
        <v>529551.17999999993</v>
      </c>
    </row>
    <row r="16" spans="1:17" x14ac:dyDescent="0.3">
      <c r="A16" s="2" t="s">
        <v>27</v>
      </c>
      <c r="B16" s="3" t="s">
        <v>28</v>
      </c>
      <c r="C16" s="12">
        <v>2915.29</v>
      </c>
      <c r="D16" s="13">
        <v>2865.22</v>
      </c>
      <c r="E16" s="15">
        <v>4386.29</v>
      </c>
      <c r="F16" s="13">
        <v>5344.72</v>
      </c>
      <c r="G16" s="13">
        <v>4753.6400000000003</v>
      </c>
      <c r="H16" s="13">
        <v>4753.6400000000003</v>
      </c>
      <c r="I16" s="13">
        <v>9934.92</v>
      </c>
      <c r="J16" s="13"/>
      <c r="K16" s="13">
        <v>10428.57</v>
      </c>
      <c r="L16" s="14"/>
      <c r="M16" s="13">
        <v>4426.97</v>
      </c>
      <c r="N16" s="13">
        <v>10362.56</v>
      </c>
      <c r="O16" s="34">
        <f t="shared" si="0"/>
        <v>60171.82</v>
      </c>
    </row>
    <row r="17" spans="1:15" x14ac:dyDescent="0.3">
      <c r="A17" s="2" t="s">
        <v>29</v>
      </c>
      <c r="B17" s="3" t="s">
        <v>30</v>
      </c>
      <c r="C17" s="12">
        <v>42873.21</v>
      </c>
      <c r="D17" s="13">
        <v>24946.48</v>
      </c>
      <c r="E17" s="15"/>
      <c r="F17" s="13">
        <v>17548.919999999998</v>
      </c>
      <c r="G17" s="13">
        <v>14898.54</v>
      </c>
      <c r="H17" s="13">
        <v>14714.54</v>
      </c>
      <c r="I17" s="13"/>
      <c r="J17" s="13">
        <v>19528.47</v>
      </c>
      <c r="K17" s="13">
        <v>16468.63</v>
      </c>
      <c r="L17" s="14">
        <v>16376.63</v>
      </c>
      <c r="M17" s="13">
        <v>16387.54</v>
      </c>
      <c r="N17" s="13">
        <v>16376.63</v>
      </c>
      <c r="O17" s="34">
        <f t="shared" si="0"/>
        <v>200119.59000000003</v>
      </c>
    </row>
    <row r="18" spans="1:15" x14ac:dyDescent="0.3">
      <c r="A18" s="2" t="s">
        <v>31</v>
      </c>
      <c r="B18" s="3" t="s">
        <v>32</v>
      </c>
      <c r="C18" s="12">
        <v>224384.39</v>
      </c>
      <c r="D18" s="13">
        <v>5432.18</v>
      </c>
      <c r="E18" s="15">
        <v>5432.18</v>
      </c>
      <c r="F18" s="13"/>
      <c r="G18" s="13">
        <v>146643.20000000001</v>
      </c>
      <c r="H18" s="13">
        <v>69596.740000000005</v>
      </c>
      <c r="I18" s="13">
        <v>73392.84</v>
      </c>
      <c r="J18" s="13">
        <v>78982.62</v>
      </c>
      <c r="K18" s="13">
        <v>79372.36</v>
      </c>
      <c r="L18" s="14">
        <v>77590.759999999995</v>
      </c>
      <c r="M18" s="13">
        <v>79784.59</v>
      </c>
      <c r="N18" s="13">
        <v>220234.91999999998</v>
      </c>
      <c r="O18" s="34">
        <f t="shared" si="0"/>
        <v>1060846.78</v>
      </c>
    </row>
    <row r="19" spans="1:15" x14ac:dyDescent="0.3">
      <c r="A19" s="2" t="s">
        <v>33</v>
      </c>
      <c r="B19" s="3" t="s">
        <v>34</v>
      </c>
      <c r="C19" s="12">
        <v>51723.27</v>
      </c>
      <c r="D19" s="13">
        <v>51006.39</v>
      </c>
      <c r="E19" s="15">
        <v>46943.06</v>
      </c>
      <c r="F19" s="13">
        <v>39726.03</v>
      </c>
      <c r="G19" s="13">
        <v>41873.120000000003</v>
      </c>
      <c r="H19" s="13">
        <v>81175.09</v>
      </c>
      <c r="I19" s="13"/>
      <c r="J19" s="13">
        <v>44737.38</v>
      </c>
      <c r="K19" s="13">
        <v>44252.26</v>
      </c>
      <c r="L19" s="14">
        <v>45262.29</v>
      </c>
      <c r="M19" s="13">
        <v>43547.23</v>
      </c>
      <c r="N19" s="13">
        <v>44155.58</v>
      </c>
      <c r="O19" s="34">
        <f t="shared" si="0"/>
        <v>534401.69999999995</v>
      </c>
    </row>
    <row r="20" spans="1:15" x14ac:dyDescent="0.3">
      <c r="A20" s="2" t="s">
        <v>35</v>
      </c>
      <c r="B20" s="3" t="s">
        <v>36</v>
      </c>
      <c r="C20" s="12">
        <v>19858.57</v>
      </c>
      <c r="D20" s="13">
        <v>3881.04</v>
      </c>
      <c r="E20" s="15">
        <v>29016.98</v>
      </c>
      <c r="F20" s="13">
        <v>29702.22</v>
      </c>
      <c r="G20" s="13">
        <v>32814.28</v>
      </c>
      <c r="H20" s="13">
        <v>35810.519999999997</v>
      </c>
      <c r="I20" s="13">
        <v>35279.980000000003</v>
      </c>
      <c r="J20" s="13">
        <v>37825.07</v>
      </c>
      <c r="K20" s="13">
        <v>30317.82</v>
      </c>
      <c r="L20" s="14"/>
      <c r="M20" s="13">
        <v>69495.790000000008</v>
      </c>
      <c r="N20" s="13">
        <v>35048.339999999997</v>
      </c>
      <c r="O20" s="34">
        <f t="shared" si="0"/>
        <v>359050.61</v>
      </c>
    </row>
    <row r="21" spans="1:15" x14ac:dyDescent="0.3">
      <c r="A21" s="2" t="s">
        <v>37</v>
      </c>
      <c r="B21" s="3" t="s">
        <v>38</v>
      </c>
      <c r="C21" s="12">
        <v>58289.18</v>
      </c>
      <c r="D21" s="13">
        <v>109351.11</v>
      </c>
      <c r="E21" s="15">
        <v>49962.2</v>
      </c>
      <c r="F21" s="13">
        <v>52697.49</v>
      </c>
      <c r="G21" s="13">
        <v>55773.29</v>
      </c>
      <c r="H21" s="13">
        <v>59930.66</v>
      </c>
      <c r="I21" s="13"/>
      <c r="J21" s="13">
        <v>136632.43</v>
      </c>
      <c r="K21" s="13"/>
      <c r="L21" s="14">
        <v>132567.12</v>
      </c>
      <c r="M21" s="13"/>
      <c r="N21" s="13">
        <v>63514.06</v>
      </c>
      <c r="O21" s="34">
        <f t="shared" si="0"/>
        <v>718717.54</v>
      </c>
    </row>
    <row r="22" spans="1:15" x14ac:dyDescent="0.3">
      <c r="A22" s="2" t="s">
        <v>39</v>
      </c>
      <c r="B22" s="3" t="s">
        <v>40</v>
      </c>
      <c r="C22" s="12">
        <v>908.34</v>
      </c>
      <c r="D22" s="13">
        <v>15838.68</v>
      </c>
      <c r="E22" s="15"/>
      <c r="F22" s="13">
        <v>19308.95</v>
      </c>
      <c r="G22" s="13">
        <v>19243.900000000001</v>
      </c>
      <c r="H22" s="13">
        <v>19935.919999999998</v>
      </c>
      <c r="I22" s="13">
        <v>20263.63</v>
      </c>
      <c r="J22" s="13">
        <v>19402.21</v>
      </c>
      <c r="K22" s="13">
        <v>17030.04</v>
      </c>
      <c r="L22" s="14">
        <v>20354.77</v>
      </c>
      <c r="M22" s="13">
        <v>20354.77</v>
      </c>
      <c r="N22" s="13">
        <v>58017.07</v>
      </c>
      <c r="O22" s="34">
        <f t="shared" si="0"/>
        <v>230658.28</v>
      </c>
    </row>
    <row r="23" spans="1:15" x14ac:dyDescent="0.3">
      <c r="A23" s="2" t="s">
        <v>41</v>
      </c>
      <c r="B23" s="3" t="s">
        <v>42</v>
      </c>
      <c r="C23" s="12">
        <v>8670.61</v>
      </c>
      <c r="D23" s="13"/>
      <c r="E23" s="15">
        <v>5854.33</v>
      </c>
      <c r="F23" s="13">
        <v>4137.88</v>
      </c>
      <c r="G23" s="13">
        <v>4137.88</v>
      </c>
      <c r="H23" s="13">
        <v>4137.88</v>
      </c>
      <c r="I23" s="13">
        <v>4434.87</v>
      </c>
      <c r="J23" s="13"/>
      <c r="K23" s="13">
        <v>7146.84</v>
      </c>
      <c r="L23" s="14">
        <v>3189.14</v>
      </c>
      <c r="M23" s="13"/>
      <c r="N23" s="13">
        <v>3189.14</v>
      </c>
      <c r="O23" s="34">
        <f t="shared" si="0"/>
        <v>44898.57</v>
      </c>
    </row>
    <row r="24" spans="1:15" x14ac:dyDescent="0.3">
      <c r="A24" s="2" t="s">
        <v>43</v>
      </c>
      <c r="B24" s="3" t="s">
        <v>44</v>
      </c>
      <c r="C24" s="12">
        <v>27742.240000000002</v>
      </c>
      <c r="D24" s="13">
        <v>27687.96</v>
      </c>
      <c r="E24" s="15">
        <v>27382.17</v>
      </c>
      <c r="F24" s="13">
        <v>49721.97</v>
      </c>
      <c r="G24" s="13"/>
      <c r="H24" s="13">
        <v>50848.94</v>
      </c>
      <c r="I24" s="13">
        <v>27768.52</v>
      </c>
      <c r="J24" s="13"/>
      <c r="K24" s="13">
        <v>55843.11</v>
      </c>
      <c r="L24" s="14">
        <v>27916.61</v>
      </c>
      <c r="M24" s="13">
        <v>27223.27</v>
      </c>
      <c r="N24" s="13">
        <v>27315.27</v>
      </c>
      <c r="O24" s="34">
        <f t="shared" si="0"/>
        <v>349450.06</v>
      </c>
    </row>
    <row r="25" spans="1:15" x14ac:dyDescent="0.3">
      <c r="A25" s="2" t="s">
        <v>45</v>
      </c>
      <c r="B25" s="3" t="s">
        <v>46</v>
      </c>
      <c r="C25" s="12">
        <v>48040.13</v>
      </c>
      <c r="D25" s="13">
        <v>49131.67</v>
      </c>
      <c r="E25" s="15">
        <v>39099.949999999997</v>
      </c>
      <c r="F25" s="13">
        <v>45849.08</v>
      </c>
      <c r="G25" s="13">
        <v>46655.94</v>
      </c>
      <c r="H25" s="13">
        <v>46839.94</v>
      </c>
      <c r="I25" s="13">
        <v>50547.43</v>
      </c>
      <c r="J25" s="13">
        <v>53149.81</v>
      </c>
      <c r="K25" s="13">
        <v>54758.17</v>
      </c>
      <c r="L25" s="14">
        <v>54882.83</v>
      </c>
      <c r="M25" s="13">
        <v>55151.75</v>
      </c>
      <c r="N25" s="13">
        <v>53854.13</v>
      </c>
      <c r="O25" s="34">
        <f t="shared" si="0"/>
        <v>597960.82999999996</v>
      </c>
    </row>
    <row r="26" spans="1:15" x14ac:dyDescent="0.3">
      <c r="A26" s="2" t="s">
        <v>47</v>
      </c>
      <c r="B26" s="3" t="s">
        <v>48</v>
      </c>
      <c r="C26" s="12">
        <v>170312.66999999998</v>
      </c>
      <c r="D26" s="13">
        <v>15671</v>
      </c>
      <c r="E26" s="15"/>
      <c r="F26" s="13">
        <v>57485</v>
      </c>
      <c r="G26" s="13">
        <v>58799.86</v>
      </c>
      <c r="H26" s="13">
        <v>120069.54999999999</v>
      </c>
      <c r="I26" s="13">
        <v>68101.5</v>
      </c>
      <c r="J26" s="13">
        <v>68301.179999999993</v>
      </c>
      <c r="K26" s="13"/>
      <c r="L26" s="14">
        <v>70886.069999999992</v>
      </c>
      <c r="M26" s="13">
        <v>70741.679999999993</v>
      </c>
      <c r="N26" s="13">
        <v>72759.58</v>
      </c>
      <c r="O26" s="34">
        <f t="shared" si="0"/>
        <v>773128.09</v>
      </c>
    </row>
    <row r="27" spans="1:15" x14ac:dyDescent="0.3">
      <c r="A27" s="2" t="s">
        <v>49</v>
      </c>
      <c r="B27" s="3" t="s">
        <v>50</v>
      </c>
      <c r="C27" s="12"/>
      <c r="D27" s="13">
        <v>5720.19</v>
      </c>
      <c r="E27" s="15"/>
      <c r="F27" s="13">
        <v>7860.52</v>
      </c>
      <c r="G27" s="13">
        <v>1641.11</v>
      </c>
      <c r="H27" s="13">
        <v>3047.68</v>
      </c>
      <c r="I27" s="13"/>
      <c r="J27" s="13"/>
      <c r="K27" s="13">
        <v>4996.46</v>
      </c>
      <c r="L27" s="14">
        <v>2486.83</v>
      </c>
      <c r="M27" s="13">
        <v>4284.09</v>
      </c>
      <c r="N27" s="13">
        <v>2404.9499999999998</v>
      </c>
      <c r="O27" s="34">
        <f t="shared" si="0"/>
        <v>32441.83</v>
      </c>
    </row>
    <row r="28" spans="1:15" x14ac:dyDescent="0.3">
      <c r="A28" s="2" t="s">
        <v>51</v>
      </c>
      <c r="B28" s="3" t="s">
        <v>52</v>
      </c>
      <c r="C28" s="12">
        <v>17144.43</v>
      </c>
      <c r="D28" s="13">
        <v>15721.41</v>
      </c>
      <c r="E28" s="15">
        <v>16610.93</v>
      </c>
      <c r="F28" s="13">
        <v>36193.589999999997</v>
      </c>
      <c r="G28" s="13"/>
      <c r="H28" s="13">
        <v>18696.34</v>
      </c>
      <c r="I28" s="13">
        <v>18799.580000000002</v>
      </c>
      <c r="J28" s="13">
        <v>21669.34</v>
      </c>
      <c r="K28" s="13">
        <v>42629.3</v>
      </c>
      <c r="L28" s="14"/>
      <c r="M28" s="13">
        <v>22923.16</v>
      </c>
      <c r="N28" s="13">
        <v>21109.360000000001</v>
      </c>
      <c r="O28" s="34">
        <f t="shared" si="0"/>
        <v>231497.44</v>
      </c>
    </row>
    <row r="29" spans="1:15" x14ac:dyDescent="0.3">
      <c r="A29" s="2" t="s">
        <v>53</v>
      </c>
      <c r="B29" s="3" t="s">
        <v>54</v>
      </c>
      <c r="C29" s="12">
        <v>24065.33</v>
      </c>
      <c r="D29" s="13">
        <v>23273.21</v>
      </c>
      <c r="E29" s="13">
        <v>25171.27</v>
      </c>
      <c r="F29" s="13">
        <v>26151.38</v>
      </c>
      <c r="G29" s="13">
        <v>26033</v>
      </c>
      <c r="H29" s="13">
        <v>25820.13</v>
      </c>
      <c r="I29" s="13">
        <v>53116.259999999995</v>
      </c>
      <c r="J29" s="13"/>
      <c r="K29" s="13">
        <v>28950.69</v>
      </c>
      <c r="L29" s="14">
        <v>29044.65</v>
      </c>
      <c r="M29" s="13">
        <v>28987.14</v>
      </c>
      <c r="N29" s="13">
        <v>57421.850000000006</v>
      </c>
      <c r="O29" s="34">
        <f t="shared" si="0"/>
        <v>348034.91000000003</v>
      </c>
    </row>
    <row r="30" spans="1:15" x14ac:dyDescent="0.3">
      <c r="A30" s="2" t="s">
        <v>55</v>
      </c>
      <c r="B30" s="3" t="s">
        <v>56</v>
      </c>
      <c r="C30" s="12">
        <v>41709.120000000003</v>
      </c>
      <c r="D30" s="13"/>
      <c r="E30" s="15"/>
      <c r="F30" s="13"/>
      <c r="G30" s="13">
        <v>56658.65</v>
      </c>
      <c r="H30" s="13">
        <v>56280.21</v>
      </c>
      <c r="I30" s="13"/>
      <c r="J30" s="13">
        <v>49622.69</v>
      </c>
      <c r="K30" s="13"/>
      <c r="L30" s="14">
        <v>53837.09</v>
      </c>
      <c r="M30" s="13">
        <v>161007.79</v>
      </c>
      <c r="N30" s="13">
        <v>85576.57</v>
      </c>
      <c r="O30" s="34">
        <f t="shared" si="0"/>
        <v>504692.12000000005</v>
      </c>
    </row>
    <row r="31" spans="1:15" x14ac:dyDescent="0.3">
      <c r="A31" s="2" t="s">
        <v>57</v>
      </c>
      <c r="B31" s="3" t="s">
        <v>58</v>
      </c>
      <c r="C31" s="12">
        <v>51208.06</v>
      </c>
      <c r="D31" s="13"/>
      <c r="E31" s="15">
        <v>15752.21</v>
      </c>
      <c r="F31" s="13">
        <v>38601.42</v>
      </c>
      <c r="G31" s="13">
        <v>21561.82</v>
      </c>
      <c r="H31" s="13"/>
      <c r="I31" s="13">
        <v>48464.79</v>
      </c>
      <c r="J31" s="13"/>
      <c r="K31" s="13">
        <v>56322.59</v>
      </c>
      <c r="L31" s="14">
        <v>30033.24</v>
      </c>
      <c r="M31" s="13">
        <v>29264.68</v>
      </c>
      <c r="N31" s="13">
        <v>67797.919999999998</v>
      </c>
      <c r="O31" s="34">
        <f t="shared" si="0"/>
        <v>359006.73</v>
      </c>
    </row>
    <row r="32" spans="1:15" x14ac:dyDescent="0.3">
      <c r="A32" s="2" t="s">
        <v>59</v>
      </c>
      <c r="B32" s="3" t="s">
        <v>60</v>
      </c>
      <c r="C32" s="12"/>
      <c r="D32" s="13">
        <v>1136.6600000000001</v>
      </c>
      <c r="E32" s="15">
        <v>21073.4</v>
      </c>
      <c r="F32" s="13">
        <v>23365.02</v>
      </c>
      <c r="G32" s="13">
        <v>23127.37</v>
      </c>
      <c r="H32" s="13">
        <v>45169.539999999994</v>
      </c>
      <c r="I32" s="13">
        <v>25534.02</v>
      </c>
      <c r="J32" s="13">
        <v>27146.53</v>
      </c>
      <c r="K32" s="13">
        <v>26113.200000000001</v>
      </c>
      <c r="L32" s="14">
        <v>24939.919999999998</v>
      </c>
      <c r="M32" s="13"/>
      <c r="N32" s="13">
        <v>23962.31</v>
      </c>
      <c r="O32" s="34">
        <f t="shared" si="0"/>
        <v>241567.96999999997</v>
      </c>
    </row>
    <row r="33" spans="1:15" x14ac:dyDescent="0.3">
      <c r="A33" s="2" t="s">
        <v>61</v>
      </c>
      <c r="B33" s="3" t="s">
        <v>62</v>
      </c>
      <c r="C33" s="12"/>
      <c r="D33" s="13"/>
      <c r="E33" s="15">
        <v>9510.4900000000016</v>
      </c>
      <c r="F33" s="13"/>
      <c r="G33" s="13">
        <v>9861.17</v>
      </c>
      <c r="H33" s="13"/>
      <c r="I33" s="13"/>
      <c r="J33" s="13">
        <v>15729.9</v>
      </c>
      <c r="K33" s="13">
        <v>4894.87</v>
      </c>
      <c r="L33" s="14">
        <v>4894.87</v>
      </c>
      <c r="M33" s="13">
        <v>12345.400000000001</v>
      </c>
      <c r="N33" s="13">
        <v>11490.43</v>
      </c>
      <c r="O33" s="34">
        <f t="shared" si="0"/>
        <v>68727.13</v>
      </c>
    </row>
    <row r="34" spans="1:15" x14ac:dyDescent="0.3">
      <c r="A34" s="2" t="s">
        <v>63</v>
      </c>
      <c r="B34" s="3" t="s">
        <v>64</v>
      </c>
      <c r="C34" s="12">
        <v>3108.52</v>
      </c>
      <c r="D34" s="13">
        <v>33345.89</v>
      </c>
      <c r="E34" s="15"/>
      <c r="F34" s="13">
        <v>35136.120000000003</v>
      </c>
      <c r="G34" s="13">
        <v>38069.24</v>
      </c>
      <c r="H34" s="13">
        <v>34593.4</v>
      </c>
      <c r="I34" s="13">
        <v>37806.03</v>
      </c>
      <c r="J34" s="13">
        <v>39856.65</v>
      </c>
      <c r="K34" s="13">
        <v>40002.160000000003</v>
      </c>
      <c r="L34" s="14">
        <v>39385.65</v>
      </c>
      <c r="M34" s="13">
        <v>38437.67</v>
      </c>
      <c r="N34" s="13">
        <v>38323.69</v>
      </c>
      <c r="O34" s="34">
        <f t="shared" si="0"/>
        <v>378065.01999999996</v>
      </c>
    </row>
    <row r="35" spans="1:15" x14ac:dyDescent="0.3">
      <c r="A35" s="2" t="s">
        <v>65</v>
      </c>
      <c r="B35" s="3" t="s">
        <v>66</v>
      </c>
      <c r="C35" s="12">
        <v>4860.84</v>
      </c>
      <c r="D35" s="13">
        <v>4931.3599999999997</v>
      </c>
      <c r="E35" s="15"/>
      <c r="F35" s="13">
        <v>25431.75</v>
      </c>
      <c r="G35" s="13">
        <v>26665.59</v>
      </c>
      <c r="H35" s="13">
        <v>52168.43</v>
      </c>
      <c r="I35" s="13">
        <v>29005.01</v>
      </c>
      <c r="J35" s="13">
        <v>30262.48</v>
      </c>
      <c r="K35" s="13">
        <v>28930.58</v>
      </c>
      <c r="L35" s="14">
        <v>28926.03</v>
      </c>
      <c r="M35" s="13">
        <v>28920.799999999999</v>
      </c>
      <c r="N35" s="13">
        <v>79732.56</v>
      </c>
      <c r="O35" s="34">
        <f t="shared" si="0"/>
        <v>339835.43000000005</v>
      </c>
    </row>
    <row r="36" spans="1:15" x14ac:dyDescent="0.3">
      <c r="A36" s="2" t="s">
        <v>67</v>
      </c>
      <c r="B36" s="3" t="s">
        <v>68</v>
      </c>
      <c r="C36" s="12">
        <v>61221.600000000006</v>
      </c>
      <c r="D36" s="13">
        <v>3379.53</v>
      </c>
      <c r="E36" s="15">
        <v>33486.04</v>
      </c>
      <c r="F36" s="13">
        <v>33486.04</v>
      </c>
      <c r="G36" s="13">
        <v>81449.119999999995</v>
      </c>
      <c r="H36" s="13"/>
      <c r="I36" s="13">
        <v>42873.84</v>
      </c>
      <c r="J36" s="13">
        <v>48173.71</v>
      </c>
      <c r="K36" s="13">
        <v>96964.92</v>
      </c>
      <c r="L36" s="14"/>
      <c r="M36" s="13">
        <v>49028.75</v>
      </c>
      <c r="N36" s="13">
        <v>49028.75</v>
      </c>
      <c r="O36" s="34">
        <f t="shared" si="0"/>
        <v>499092.3</v>
      </c>
    </row>
    <row r="37" spans="1:15" x14ac:dyDescent="0.3">
      <c r="A37" s="2" t="s">
        <v>69</v>
      </c>
      <c r="B37" s="3" t="s">
        <v>70</v>
      </c>
      <c r="C37" s="12">
        <v>22181.97</v>
      </c>
      <c r="D37" s="13">
        <v>18559.47</v>
      </c>
      <c r="E37" s="15">
        <v>15922.09</v>
      </c>
      <c r="F37" s="13"/>
      <c r="G37" s="13">
        <v>15926.5</v>
      </c>
      <c r="H37" s="13">
        <v>15762.35</v>
      </c>
      <c r="I37" s="13"/>
      <c r="J37" s="13">
        <v>15778.82</v>
      </c>
      <c r="K37" s="13">
        <v>36657.600000000006</v>
      </c>
      <c r="L37" s="14">
        <v>18049.71</v>
      </c>
      <c r="M37" s="13">
        <v>18871.59</v>
      </c>
      <c r="N37" s="13">
        <v>18886.52</v>
      </c>
      <c r="O37" s="34">
        <f t="shared" si="0"/>
        <v>196596.62</v>
      </c>
    </row>
    <row r="38" spans="1:15" x14ac:dyDescent="0.3">
      <c r="A38" s="2" t="s">
        <v>71</v>
      </c>
      <c r="B38" s="3" t="s">
        <v>72</v>
      </c>
      <c r="C38" s="12">
        <v>126329.87</v>
      </c>
      <c r="D38" s="13">
        <v>127699.51</v>
      </c>
      <c r="E38" s="13">
        <v>117216.82</v>
      </c>
      <c r="F38" s="13">
        <v>118609.18</v>
      </c>
      <c r="G38" s="13">
        <v>125131.96</v>
      </c>
      <c r="H38" s="13">
        <v>122096.22</v>
      </c>
      <c r="I38" s="13">
        <v>123036.34</v>
      </c>
      <c r="J38" s="13">
        <v>133260.96</v>
      </c>
      <c r="K38" s="13">
        <v>135446.88</v>
      </c>
      <c r="L38" s="14">
        <v>136332.01999999999</v>
      </c>
      <c r="M38" s="13">
        <v>134841.95000000001</v>
      </c>
      <c r="N38" s="13">
        <v>270370.46999999997</v>
      </c>
      <c r="O38" s="34">
        <f t="shared" si="0"/>
        <v>1670372.1799999997</v>
      </c>
    </row>
    <row r="39" spans="1:15" x14ac:dyDescent="0.3">
      <c r="A39" s="2" t="s">
        <v>73</v>
      </c>
      <c r="B39" s="3" t="s">
        <v>74</v>
      </c>
      <c r="C39" s="12">
        <v>123773.66</v>
      </c>
      <c r="D39" s="13">
        <v>8197.43</v>
      </c>
      <c r="E39" s="13">
        <v>27545.75</v>
      </c>
      <c r="F39" s="13">
        <v>31011.63</v>
      </c>
      <c r="G39" s="13">
        <v>36002.42</v>
      </c>
      <c r="H39" s="13">
        <v>36590.71</v>
      </c>
      <c r="I39" s="13">
        <v>39054.620000000003</v>
      </c>
      <c r="J39" s="13">
        <v>42794.53</v>
      </c>
      <c r="K39" s="13">
        <v>47330.25</v>
      </c>
      <c r="L39" s="14">
        <v>47557.599999999999</v>
      </c>
      <c r="M39" s="13">
        <v>48679.11</v>
      </c>
      <c r="N39" s="13">
        <v>49206.58</v>
      </c>
      <c r="O39" s="34">
        <f t="shared" si="0"/>
        <v>537744.28999999992</v>
      </c>
    </row>
    <row r="40" spans="1:15" x14ac:dyDescent="0.3">
      <c r="A40" s="2" t="s">
        <v>75</v>
      </c>
      <c r="B40" s="3" t="s">
        <v>76</v>
      </c>
      <c r="C40" s="12">
        <v>136609.96000000002</v>
      </c>
      <c r="D40" s="13">
        <v>7315.93</v>
      </c>
      <c r="E40" s="15">
        <v>60609.32</v>
      </c>
      <c r="F40" s="13">
        <v>60821.18</v>
      </c>
      <c r="G40" s="13">
        <v>60883.15</v>
      </c>
      <c r="H40" s="13"/>
      <c r="I40" s="13">
        <v>121587.32999999999</v>
      </c>
      <c r="J40" s="13">
        <v>64046.8</v>
      </c>
      <c r="K40" s="13">
        <v>94355.6</v>
      </c>
      <c r="L40" s="14">
        <v>62440.38</v>
      </c>
      <c r="M40" s="13">
        <v>61828.81</v>
      </c>
      <c r="N40" s="13">
        <v>60861.599999999999</v>
      </c>
      <c r="O40" s="34">
        <f t="shared" si="0"/>
        <v>791360.05999999994</v>
      </c>
    </row>
    <row r="41" spans="1:15" x14ac:dyDescent="0.3">
      <c r="A41" s="2" t="s">
        <v>77</v>
      </c>
      <c r="B41" s="3" t="s">
        <v>78</v>
      </c>
      <c r="C41" s="12">
        <v>63557.770000000004</v>
      </c>
      <c r="D41" s="13">
        <v>2224.15</v>
      </c>
      <c r="E41" s="15"/>
      <c r="F41" s="13"/>
      <c r="G41" s="13">
        <v>105648.11</v>
      </c>
      <c r="H41" s="13">
        <v>71030.559999999998</v>
      </c>
      <c r="I41" s="13"/>
      <c r="J41" s="13">
        <v>36520.550000000003</v>
      </c>
      <c r="K41" s="13">
        <v>39095.47</v>
      </c>
      <c r="L41" s="14">
        <v>34933</v>
      </c>
      <c r="M41" s="13">
        <v>37563.18</v>
      </c>
      <c r="N41" s="13">
        <v>37404.25</v>
      </c>
      <c r="O41" s="34">
        <f t="shared" si="0"/>
        <v>427977.04</v>
      </c>
    </row>
    <row r="42" spans="1:15" x14ac:dyDescent="0.3">
      <c r="A42" s="2" t="s">
        <v>79</v>
      </c>
      <c r="B42" s="3" t="s">
        <v>80</v>
      </c>
      <c r="C42" s="12">
        <v>6877.71</v>
      </c>
      <c r="D42" s="13">
        <v>5130.8100000000004</v>
      </c>
      <c r="E42" s="15">
        <v>3836.14</v>
      </c>
      <c r="F42" s="13">
        <v>3896.1</v>
      </c>
      <c r="G42" s="13">
        <v>4693.92</v>
      </c>
      <c r="H42" s="13">
        <v>4693.92</v>
      </c>
      <c r="I42" s="13">
        <v>4693.92</v>
      </c>
      <c r="J42" s="13">
        <v>5661.73</v>
      </c>
      <c r="K42" s="13">
        <v>4402.6499999999996</v>
      </c>
      <c r="L42" s="14">
        <v>5044.71</v>
      </c>
      <c r="M42" s="13">
        <v>4584.71</v>
      </c>
      <c r="N42" s="13">
        <v>4492.71</v>
      </c>
      <c r="O42" s="34">
        <f t="shared" si="0"/>
        <v>58009.03</v>
      </c>
    </row>
    <row r="43" spans="1:15" x14ac:dyDescent="0.3">
      <c r="A43" s="2" t="s">
        <v>81</v>
      </c>
      <c r="B43" s="3" t="s">
        <v>82</v>
      </c>
      <c r="C43" s="12"/>
      <c r="D43" s="13">
        <v>24805.65</v>
      </c>
      <c r="E43" s="15">
        <v>25696.560000000001</v>
      </c>
      <c r="F43" s="13">
        <v>28708.25</v>
      </c>
      <c r="G43" s="13">
        <v>28483.23</v>
      </c>
      <c r="H43" s="13">
        <v>31092.880000000001</v>
      </c>
      <c r="I43" s="13">
        <v>30980.17</v>
      </c>
      <c r="J43" s="13">
        <v>33799.17</v>
      </c>
      <c r="K43" s="13">
        <v>32626.82</v>
      </c>
      <c r="L43" s="14">
        <v>32605.86</v>
      </c>
      <c r="M43" s="13">
        <v>32210.84</v>
      </c>
      <c r="N43" s="13">
        <v>32939.99</v>
      </c>
      <c r="O43" s="34">
        <f t="shared" si="0"/>
        <v>333949.42</v>
      </c>
    </row>
    <row r="44" spans="1:15" x14ac:dyDescent="0.3">
      <c r="A44" s="2" t="s">
        <v>83</v>
      </c>
      <c r="B44" s="3" t="s">
        <v>84</v>
      </c>
      <c r="C44" s="12">
        <v>123040.5</v>
      </c>
      <c r="D44" s="13">
        <v>8816.81</v>
      </c>
      <c r="E44" s="15">
        <v>32042.500000000007</v>
      </c>
      <c r="F44" s="13">
        <v>97478.93</v>
      </c>
      <c r="G44" s="13"/>
      <c r="H44" s="13">
        <v>46948.63</v>
      </c>
      <c r="I44" s="13">
        <v>103957.02</v>
      </c>
      <c r="J44" s="13">
        <v>54591.199999999997</v>
      </c>
      <c r="K44" s="13">
        <v>54936.7</v>
      </c>
      <c r="L44" s="14">
        <v>56274.76</v>
      </c>
      <c r="M44" s="13"/>
      <c r="N44" s="13">
        <v>201568.55000000002</v>
      </c>
      <c r="O44" s="34">
        <f t="shared" si="0"/>
        <v>779655.60000000009</v>
      </c>
    </row>
    <row r="45" spans="1:15" x14ac:dyDescent="0.3">
      <c r="A45" s="2" t="s">
        <v>85</v>
      </c>
      <c r="B45" s="3" t="s">
        <v>86</v>
      </c>
      <c r="C45" s="12"/>
      <c r="D45" s="13"/>
      <c r="E45" s="15">
        <v>1005.59</v>
      </c>
      <c r="F45" s="13"/>
      <c r="G45" s="13">
        <v>32572.379999999997</v>
      </c>
      <c r="H45" s="13">
        <v>15402.35</v>
      </c>
      <c r="I45" s="13">
        <v>15370.19</v>
      </c>
      <c r="J45" s="13">
        <v>36920.770000000004</v>
      </c>
      <c r="K45" s="13">
        <v>36472.379999999997</v>
      </c>
      <c r="L45" s="14">
        <v>18144.189999999999</v>
      </c>
      <c r="M45" s="13">
        <v>17960.189999999999</v>
      </c>
      <c r="N45" s="13">
        <v>38027.01</v>
      </c>
      <c r="O45" s="34">
        <f t="shared" si="0"/>
        <v>211875.05000000002</v>
      </c>
    </row>
    <row r="46" spans="1:15" x14ac:dyDescent="0.3">
      <c r="A46" s="2" t="s">
        <v>87</v>
      </c>
      <c r="B46" s="3" t="s">
        <v>88</v>
      </c>
      <c r="C46" s="12">
        <v>9819.81</v>
      </c>
      <c r="D46" s="13">
        <v>9819.81</v>
      </c>
      <c r="E46" s="15">
        <v>32053.88</v>
      </c>
      <c r="F46" s="13">
        <v>31604.21</v>
      </c>
      <c r="G46" s="13">
        <v>31097.599999999999</v>
      </c>
      <c r="H46" s="13">
        <v>30309.08</v>
      </c>
      <c r="I46" s="13">
        <v>30085.33</v>
      </c>
      <c r="J46" s="13">
        <v>30041.27</v>
      </c>
      <c r="K46" s="13">
        <v>29474.1</v>
      </c>
      <c r="L46" s="14">
        <v>30250.26</v>
      </c>
      <c r="M46" s="13">
        <v>30408.97</v>
      </c>
      <c r="N46" s="13">
        <v>28942.19</v>
      </c>
      <c r="O46" s="34">
        <f t="shared" si="0"/>
        <v>323906.51000000007</v>
      </c>
    </row>
    <row r="47" spans="1:15" x14ac:dyDescent="0.3">
      <c r="A47" s="2" t="s">
        <v>89</v>
      </c>
      <c r="B47" s="3" t="s">
        <v>90</v>
      </c>
      <c r="C47" s="12"/>
      <c r="D47" s="13"/>
      <c r="E47" s="15"/>
      <c r="F47" s="13"/>
      <c r="G47" s="13"/>
      <c r="H47" s="13">
        <v>209633.21</v>
      </c>
      <c r="I47" s="13"/>
      <c r="J47" s="13">
        <v>35860.300000000003</v>
      </c>
      <c r="K47" s="13">
        <v>32124.080000000002</v>
      </c>
      <c r="L47" s="14">
        <v>32417.69</v>
      </c>
      <c r="M47" s="13">
        <v>33167.440000000002</v>
      </c>
      <c r="N47" s="13">
        <v>33644.29</v>
      </c>
      <c r="O47" s="34">
        <f t="shared" si="0"/>
        <v>376847.01</v>
      </c>
    </row>
    <row r="48" spans="1:15" x14ac:dyDescent="0.3">
      <c r="A48" s="2" t="s">
        <v>91</v>
      </c>
      <c r="B48" s="3" t="s">
        <v>92</v>
      </c>
      <c r="C48" s="12"/>
      <c r="D48" s="13"/>
      <c r="E48" s="15">
        <v>157312.20000000001</v>
      </c>
      <c r="F48" s="13"/>
      <c r="G48" s="13">
        <v>57593.11</v>
      </c>
      <c r="H48" s="13">
        <v>122967.03</v>
      </c>
      <c r="I48" s="13">
        <v>67326.48</v>
      </c>
      <c r="J48" s="13"/>
      <c r="K48" s="13">
        <v>135455.63</v>
      </c>
      <c r="L48" s="14">
        <v>73934.7</v>
      </c>
      <c r="M48" s="13">
        <v>69574.42</v>
      </c>
      <c r="N48" s="13">
        <v>69014.64</v>
      </c>
      <c r="O48" s="34">
        <f t="shared" si="0"/>
        <v>753178.21</v>
      </c>
    </row>
    <row r="49" spans="1:15" x14ac:dyDescent="0.3">
      <c r="A49" s="2" t="s">
        <v>93</v>
      </c>
      <c r="B49" s="3" t="s">
        <v>94</v>
      </c>
      <c r="C49" s="12">
        <v>7984.41</v>
      </c>
      <c r="D49" s="13">
        <v>5403.53</v>
      </c>
      <c r="E49" s="15">
        <v>5569.39</v>
      </c>
      <c r="F49" s="13">
        <v>5427.35</v>
      </c>
      <c r="G49" s="13">
        <v>5427.35</v>
      </c>
      <c r="H49" s="13">
        <v>5422.91</v>
      </c>
      <c r="I49" s="13">
        <v>5840.9</v>
      </c>
      <c r="J49" s="13">
        <v>5843.43</v>
      </c>
      <c r="K49" s="13">
        <v>7874.77</v>
      </c>
      <c r="L49" s="14">
        <v>8058.44</v>
      </c>
      <c r="M49" s="13">
        <v>8059.89</v>
      </c>
      <c r="N49" s="13">
        <v>8060.21</v>
      </c>
      <c r="O49" s="34">
        <f t="shared" si="0"/>
        <v>78972.580000000016</v>
      </c>
    </row>
    <row r="50" spans="1:15" x14ac:dyDescent="0.3">
      <c r="A50" s="2" t="s">
        <v>95</v>
      </c>
      <c r="B50" s="3" t="s">
        <v>96</v>
      </c>
      <c r="C50" s="12">
        <v>13488</v>
      </c>
      <c r="D50" s="13">
        <v>13532.43</v>
      </c>
      <c r="E50" s="15">
        <v>11523.2</v>
      </c>
      <c r="F50" s="13">
        <v>10705.89</v>
      </c>
      <c r="G50" s="13">
        <v>10899.37</v>
      </c>
      <c r="H50" s="13">
        <v>10991.63</v>
      </c>
      <c r="I50" s="13">
        <v>11101.55</v>
      </c>
      <c r="J50" s="13">
        <v>12532.89</v>
      </c>
      <c r="K50" s="13">
        <v>14123.47</v>
      </c>
      <c r="L50" s="14">
        <v>14193.91</v>
      </c>
      <c r="M50" s="13">
        <v>14192.59</v>
      </c>
      <c r="N50" s="13">
        <v>28385.919999999998</v>
      </c>
      <c r="O50" s="34">
        <f t="shared" si="0"/>
        <v>165670.85000000003</v>
      </c>
    </row>
    <row r="51" spans="1:15" x14ac:dyDescent="0.3">
      <c r="A51" s="2" t="s">
        <v>97</v>
      </c>
      <c r="B51" s="3" t="s">
        <v>98</v>
      </c>
      <c r="C51" s="12"/>
      <c r="D51" s="13">
        <v>9200.130000000001</v>
      </c>
      <c r="E51" s="15">
        <v>2516.17</v>
      </c>
      <c r="F51" s="13">
        <v>5908.74</v>
      </c>
      <c r="G51" s="13"/>
      <c r="H51" s="13">
        <v>10262.1</v>
      </c>
      <c r="I51" s="13"/>
      <c r="J51" s="13">
        <v>12195.26</v>
      </c>
      <c r="K51" s="13"/>
      <c r="L51" s="14">
        <v>12195.26</v>
      </c>
      <c r="M51" s="13">
        <v>6097.63</v>
      </c>
      <c r="N51" s="13"/>
      <c r="O51" s="34">
        <f t="shared" si="0"/>
        <v>58375.29</v>
      </c>
    </row>
    <row r="52" spans="1:15" x14ac:dyDescent="0.3">
      <c r="A52" s="2" t="s">
        <v>99</v>
      </c>
      <c r="B52" s="3" t="s">
        <v>100</v>
      </c>
      <c r="C52" s="12">
        <v>12651</v>
      </c>
      <c r="D52" s="13">
        <v>13524.38</v>
      </c>
      <c r="E52" s="13">
        <v>12402.97</v>
      </c>
      <c r="F52" s="13">
        <v>12596.91</v>
      </c>
      <c r="G52" s="13">
        <v>25426.86</v>
      </c>
      <c r="H52" s="13">
        <v>12007.68</v>
      </c>
      <c r="I52" s="13">
        <v>13422.87</v>
      </c>
      <c r="J52" s="13"/>
      <c r="K52" s="13">
        <v>26261.53</v>
      </c>
      <c r="L52" s="14"/>
      <c r="M52" s="13">
        <v>12839.36</v>
      </c>
      <c r="N52" s="13">
        <v>25724.22</v>
      </c>
      <c r="O52" s="34">
        <f t="shared" si="0"/>
        <v>166857.78</v>
      </c>
    </row>
    <row r="53" spans="1:15" x14ac:dyDescent="0.3">
      <c r="A53" s="2" t="s">
        <v>101</v>
      </c>
      <c r="B53" s="3" t="s">
        <v>102</v>
      </c>
      <c r="C53" s="12">
        <v>2702.91</v>
      </c>
      <c r="D53" s="13">
        <v>2702.91</v>
      </c>
      <c r="E53" s="15">
        <v>18583.61</v>
      </c>
      <c r="F53" s="13">
        <v>18983.27</v>
      </c>
      <c r="G53" s="13">
        <v>18983.27</v>
      </c>
      <c r="H53" s="13">
        <v>18983.27</v>
      </c>
      <c r="I53" s="13">
        <v>21102.87</v>
      </c>
      <c r="J53" s="13">
        <v>20909.87</v>
      </c>
      <c r="K53" s="13">
        <v>21884.09</v>
      </c>
      <c r="L53" s="14">
        <v>22302.35</v>
      </c>
      <c r="M53" s="13">
        <v>20678.04</v>
      </c>
      <c r="N53" s="13">
        <v>55750.200000000004</v>
      </c>
      <c r="O53" s="34">
        <f t="shared" si="0"/>
        <v>243566.66000000003</v>
      </c>
    </row>
    <row r="54" spans="1:15" x14ac:dyDescent="0.3">
      <c r="A54" s="2" t="s">
        <v>103</v>
      </c>
      <c r="B54" s="3" t="s">
        <v>104</v>
      </c>
      <c r="C54" s="12"/>
      <c r="D54" s="13">
        <v>28273.24</v>
      </c>
      <c r="E54" s="13">
        <v>27061.760000000002</v>
      </c>
      <c r="F54" s="13">
        <v>15417.26</v>
      </c>
      <c r="G54" s="13"/>
      <c r="H54" s="13">
        <v>13938.96</v>
      </c>
      <c r="I54" s="13"/>
      <c r="J54" s="13">
        <v>28863.62</v>
      </c>
      <c r="K54" s="13">
        <v>14363.15</v>
      </c>
      <c r="L54" s="14">
        <v>14278.96</v>
      </c>
      <c r="M54" s="13">
        <v>27637.53</v>
      </c>
      <c r="N54" s="13">
        <v>13334.14</v>
      </c>
      <c r="O54" s="34">
        <f t="shared" si="0"/>
        <v>183168.62</v>
      </c>
    </row>
    <row r="55" spans="1:15" x14ac:dyDescent="0.3">
      <c r="A55" s="2" t="s">
        <v>105</v>
      </c>
      <c r="B55" s="3" t="s">
        <v>106</v>
      </c>
      <c r="C55" s="12">
        <v>16108.730000000001</v>
      </c>
      <c r="D55" s="13"/>
      <c r="E55" s="15">
        <v>2195.44</v>
      </c>
      <c r="F55" s="13">
        <v>5601.22</v>
      </c>
      <c r="G55" s="13">
        <v>6293.24</v>
      </c>
      <c r="H55" s="13">
        <v>6293.27</v>
      </c>
      <c r="I55" s="13">
        <v>10261.66</v>
      </c>
      <c r="J55" s="13"/>
      <c r="K55" s="13">
        <v>5278.5</v>
      </c>
      <c r="L55" s="14">
        <v>5186.45</v>
      </c>
      <c r="M55" s="13">
        <v>5186.46</v>
      </c>
      <c r="N55" s="13">
        <v>11016.65</v>
      </c>
      <c r="O55" s="34">
        <f t="shared" si="0"/>
        <v>73421.62000000001</v>
      </c>
    </row>
    <row r="56" spans="1:15" x14ac:dyDescent="0.3">
      <c r="A56" s="2" t="s">
        <v>107</v>
      </c>
      <c r="B56" s="3" t="s">
        <v>108</v>
      </c>
      <c r="C56" s="12">
        <v>28351.58</v>
      </c>
      <c r="D56" s="13">
        <v>27705.5</v>
      </c>
      <c r="E56" s="15">
        <v>24999.32</v>
      </c>
      <c r="F56" s="13">
        <v>53524.2</v>
      </c>
      <c r="G56" s="13"/>
      <c r="H56" s="13">
        <v>45825.57</v>
      </c>
      <c r="I56" s="13"/>
      <c r="J56" s="13">
        <v>20288.88</v>
      </c>
      <c r="K56" s="13">
        <v>22267.439999999999</v>
      </c>
      <c r="L56" s="14">
        <v>32179.31</v>
      </c>
      <c r="M56" s="13">
        <v>31802.560000000001</v>
      </c>
      <c r="N56" s="13">
        <v>41496.79</v>
      </c>
      <c r="O56" s="34">
        <f t="shared" si="0"/>
        <v>328441.14999999997</v>
      </c>
    </row>
    <row r="57" spans="1:15" x14ac:dyDescent="0.3">
      <c r="A57" s="2" t="s">
        <v>109</v>
      </c>
      <c r="B57" s="3" t="s">
        <v>110</v>
      </c>
      <c r="C57" s="12">
        <v>406884.05000000005</v>
      </c>
      <c r="D57" s="13"/>
      <c r="E57" s="15"/>
      <c r="F57" s="13"/>
      <c r="G57" s="13"/>
      <c r="H57" s="13"/>
      <c r="I57" s="13">
        <v>91245.45</v>
      </c>
      <c r="J57" s="13"/>
      <c r="K57" s="13"/>
      <c r="L57" s="14"/>
      <c r="M57" s="13"/>
      <c r="N57" s="13">
        <v>103793.41999999998</v>
      </c>
      <c r="O57" s="34">
        <f t="shared" si="0"/>
        <v>601922.92000000004</v>
      </c>
    </row>
    <row r="58" spans="1:15" x14ac:dyDescent="0.3">
      <c r="A58" s="2" t="s">
        <v>111</v>
      </c>
      <c r="B58" s="3" t="s">
        <v>112</v>
      </c>
      <c r="C58" s="12">
        <v>22437.58</v>
      </c>
      <c r="D58" s="13">
        <v>1345.5</v>
      </c>
      <c r="E58" s="15">
        <v>6830.06</v>
      </c>
      <c r="F58" s="13">
        <v>18894.259999999998</v>
      </c>
      <c r="G58" s="13">
        <v>8816.2999999999993</v>
      </c>
      <c r="H58" s="13">
        <v>8816.2999999999993</v>
      </c>
      <c r="I58" s="13"/>
      <c r="J58" s="13">
        <v>11199.2</v>
      </c>
      <c r="K58" s="13">
        <v>11178.69</v>
      </c>
      <c r="L58" s="14">
        <v>11113.85</v>
      </c>
      <c r="M58" s="13">
        <v>12473.18</v>
      </c>
      <c r="N58" s="13">
        <v>34898.78</v>
      </c>
      <c r="O58" s="34">
        <f t="shared" si="0"/>
        <v>148003.70000000001</v>
      </c>
    </row>
    <row r="59" spans="1:15" x14ac:dyDescent="0.3">
      <c r="A59" s="2" t="s">
        <v>113</v>
      </c>
      <c r="B59" s="3" t="s">
        <v>114</v>
      </c>
      <c r="C59" s="12"/>
      <c r="D59" s="13"/>
      <c r="E59" s="15">
        <v>13745.51</v>
      </c>
      <c r="F59" s="13">
        <v>255282.66</v>
      </c>
      <c r="G59" s="13">
        <v>277937.88</v>
      </c>
      <c r="H59" s="13">
        <v>560432.64000000001</v>
      </c>
      <c r="I59" s="13"/>
      <c r="J59" s="13">
        <v>684409.40999999992</v>
      </c>
      <c r="K59" s="13">
        <v>332572.2</v>
      </c>
      <c r="L59" s="14">
        <v>322134.73</v>
      </c>
      <c r="M59" s="13">
        <v>145200.95000000001</v>
      </c>
      <c r="N59" s="13">
        <v>1371803.7599999998</v>
      </c>
      <c r="O59" s="34">
        <f t="shared" si="0"/>
        <v>3963519.7399999998</v>
      </c>
    </row>
    <row r="60" spans="1:15" x14ac:dyDescent="0.3">
      <c r="A60" s="2" t="s">
        <v>115</v>
      </c>
      <c r="B60" s="3" t="s">
        <v>116</v>
      </c>
      <c r="C60" s="12"/>
      <c r="D60" s="13">
        <v>5999.8899999999994</v>
      </c>
      <c r="E60" s="15"/>
      <c r="F60" s="13">
        <v>59600.369999999995</v>
      </c>
      <c r="G60" s="13">
        <v>30219.919999999998</v>
      </c>
      <c r="H60" s="13">
        <v>30363.31</v>
      </c>
      <c r="I60" s="13">
        <v>37422.35</v>
      </c>
      <c r="J60" s="13">
        <v>36912.019999999997</v>
      </c>
      <c r="K60" s="13">
        <v>37327.160000000003</v>
      </c>
      <c r="L60" s="14">
        <v>36432.01</v>
      </c>
      <c r="M60" s="13"/>
      <c r="N60" s="13">
        <v>141281.11000000002</v>
      </c>
      <c r="O60" s="34">
        <f t="shared" si="0"/>
        <v>415558.14</v>
      </c>
    </row>
    <row r="61" spans="1:15" x14ac:dyDescent="0.3">
      <c r="A61" s="2" t="s">
        <v>117</v>
      </c>
      <c r="B61" s="3" t="s">
        <v>118</v>
      </c>
      <c r="C61" s="12">
        <v>317667.21000000002</v>
      </c>
      <c r="D61" s="13">
        <v>3366.05</v>
      </c>
      <c r="E61" s="15">
        <v>6319.65</v>
      </c>
      <c r="F61" s="13">
        <v>102327.23</v>
      </c>
      <c r="G61" s="13">
        <v>112963.47</v>
      </c>
      <c r="H61" s="13">
        <v>113437.1</v>
      </c>
      <c r="I61" s="13">
        <v>108966.13</v>
      </c>
      <c r="J61" s="13">
        <v>122824.2</v>
      </c>
      <c r="K61" s="13">
        <v>122062.17</v>
      </c>
      <c r="L61" s="14">
        <v>121497.13</v>
      </c>
      <c r="M61" s="13">
        <v>125518.45</v>
      </c>
      <c r="N61" s="13">
        <v>481242.12999999995</v>
      </c>
      <c r="O61" s="34">
        <f t="shared" si="0"/>
        <v>1738190.9199999997</v>
      </c>
    </row>
    <row r="62" spans="1:15" x14ac:dyDescent="0.3">
      <c r="A62" s="2" t="s">
        <v>119</v>
      </c>
      <c r="B62" s="3" t="s">
        <v>120</v>
      </c>
      <c r="C62" s="12">
        <v>7120.62</v>
      </c>
      <c r="D62" s="13">
        <v>7123.75</v>
      </c>
      <c r="E62" s="13"/>
      <c r="F62" s="13">
        <v>8153.56</v>
      </c>
      <c r="G62" s="13">
        <v>8245.56</v>
      </c>
      <c r="H62" s="13">
        <v>8245.56</v>
      </c>
      <c r="I62" s="13">
        <v>8448.15</v>
      </c>
      <c r="J62" s="13">
        <v>9528.4599999999991</v>
      </c>
      <c r="K62" s="13">
        <v>9528.2199999999993</v>
      </c>
      <c r="L62" s="14">
        <v>9971.3799999999992</v>
      </c>
      <c r="M62" s="13">
        <v>9478.7800000000007</v>
      </c>
      <c r="N62" s="13">
        <v>9478.7800000000007</v>
      </c>
      <c r="O62" s="34">
        <f t="shared" si="0"/>
        <v>95322.819999999992</v>
      </c>
    </row>
    <row r="63" spans="1:15" x14ac:dyDescent="0.3">
      <c r="A63" s="2" t="s">
        <v>121</v>
      </c>
      <c r="B63" s="3" t="s">
        <v>122</v>
      </c>
      <c r="C63" s="12">
        <v>19494.669999999998</v>
      </c>
      <c r="D63" s="13"/>
      <c r="E63" s="13"/>
      <c r="F63" s="13"/>
      <c r="G63" s="13"/>
      <c r="H63" s="13"/>
      <c r="I63" s="13"/>
      <c r="J63" s="13"/>
      <c r="K63" s="13"/>
      <c r="L63" s="14"/>
      <c r="M63" s="13"/>
      <c r="N63" s="13">
        <v>147488.94999999995</v>
      </c>
      <c r="O63" s="34">
        <f t="shared" si="0"/>
        <v>166983.61999999994</v>
      </c>
    </row>
    <row r="64" spans="1:15" x14ac:dyDescent="0.3">
      <c r="A64" s="2" t="s">
        <v>123</v>
      </c>
      <c r="B64" s="3" t="s">
        <v>124</v>
      </c>
      <c r="C64" s="12"/>
      <c r="D64" s="13"/>
      <c r="E64" s="13">
        <v>117641.76000000001</v>
      </c>
      <c r="F64" s="13"/>
      <c r="G64" s="13"/>
      <c r="H64" s="13"/>
      <c r="I64" s="13"/>
      <c r="J64" s="13"/>
      <c r="K64" s="13">
        <v>344326.77</v>
      </c>
      <c r="L64" s="14"/>
      <c r="M64" s="13"/>
      <c r="N64" s="13">
        <v>251598.96000000002</v>
      </c>
      <c r="O64" s="34">
        <f t="shared" si="0"/>
        <v>713567.49</v>
      </c>
    </row>
    <row r="65" spans="1:15" x14ac:dyDescent="0.3">
      <c r="A65" s="2" t="s">
        <v>125</v>
      </c>
      <c r="B65" s="3" t="s">
        <v>126</v>
      </c>
      <c r="C65" s="12"/>
      <c r="D65" s="13">
        <v>2.06</v>
      </c>
      <c r="E65" s="15">
        <v>12000.81</v>
      </c>
      <c r="F65" s="13">
        <v>15425.01</v>
      </c>
      <c r="G65" s="13">
        <v>30898.34</v>
      </c>
      <c r="H65" s="13">
        <v>16255.91</v>
      </c>
      <c r="I65" s="13"/>
      <c r="J65" s="13">
        <v>17627.84</v>
      </c>
      <c r="K65" s="13">
        <v>36377.660000000003</v>
      </c>
      <c r="L65" s="14"/>
      <c r="M65" s="13">
        <v>18396.400000000001</v>
      </c>
      <c r="N65" s="13">
        <v>55187.16</v>
      </c>
      <c r="O65" s="34">
        <f t="shared" si="0"/>
        <v>202171.19</v>
      </c>
    </row>
    <row r="66" spans="1:15" x14ac:dyDescent="0.3">
      <c r="A66" s="2" t="s">
        <v>127</v>
      </c>
      <c r="B66" s="3" t="s">
        <v>128</v>
      </c>
      <c r="C66" s="12">
        <v>17197.73</v>
      </c>
      <c r="D66" s="13"/>
      <c r="E66" s="13"/>
      <c r="F66" s="13"/>
      <c r="G66" s="13"/>
      <c r="H66" s="13">
        <v>28667.25</v>
      </c>
      <c r="I66" s="13"/>
      <c r="J66" s="13"/>
      <c r="K66" s="13"/>
      <c r="L66" s="14"/>
      <c r="M66" s="13">
        <v>80255.350000000006</v>
      </c>
      <c r="N66" s="13"/>
      <c r="O66" s="34">
        <f t="shared" si="0"/>
        <v>126120.33</v>
      </c>
    </row>
    <row r="67" spans="1:15" x14ac:dyDescent="0.3">
      <c r="A67" s="2" t="s">
        <v>129</v>
      </c>
      <c r="B67" s="3" t="s">
        <v>130</v>
      </c>
      <c r="C67" s="12"/>
      <c r="D67" s="13"/>
      <c r="E67" s="15"/>
      <c r="F67" s="13">
        <v>73118.33</v>
      </c>
      <c r="G67" s="13"/>
      <c r="H67" s="13">
        <v>35341.19</v>
      </c>
      <c r="I67" s="13">
        <v>16381.07</v>
      </c>
      <c r="J67" s="13">
        <v>16569.53</v>
      </c>
      <c r="K67" s="13">
        <v>11966.84</v>
      </c>
      <c r="L67" s="14"/>
      <c r="M67" s="13"/>
      <c r="N67" s="13"/>
      <c r="O67" s="34">
        <f t="shared" si="0"/>
        <v>153376.95999999999</v>
      </c>
    </row>
    <row r="68" spans="1:15" x14ac:dyDescent="0.3">
      <c r="A68" s="2" t="s">
        <v>131</v>
      </c>
      <c r="B68" s="3" t="s">
        <v>132</v>
      </c>
      <c r="C68" s="12"/>
      <c r="D68" s="13"/>
      <c r="E68" s="13"/>
      <c r="F68" s="13">
        <v>88350.53</v>
      </c>
      <c r="G68" s="13"/>
      <c r="H68" s="13">
        <v>52338.75</v>
      </c>
      <c r="I68" s="13">
        <v>25308.68</v>
      </c>
      <c r="J68" s="13">
        <v>55274.59</v>
      </c>
      <c r="K68" s="13">
        <v>27273.919999999998</v>
      </c>
      <c r="L68" s="14"/>
      <c r="M68" s="13">
        <v>53967.72</v>
      </c>
      <c r="N68" s="13">
        <v>27195.07</v>
      </c>
      <c r="O68" s="34">
        <f t="shared" ref="O68:O131" si="1">SUM(C68:N68)</f>
        <v>329709.25999999995</v>
      </c>
    </row>
    <row r="69" spans="1:15" x14ac:dyDescent="0.3">
      <c r="A69" s="2" t="s">
        <v>133</v>
      </c>
      <c r="B69" s="3" t="s">
        <v>134</v>
      </c>
      <c r="C69" s="12">
        <v>76322.179999999993</v>
      </c>
      <c r="D69" s="13"/>
      <c r="E69" s="15">
        <v>39603.65</v>
      </c>
      <c r="F69" s="13"/>
      <c r="G69" s="13">
        <v>68382.13</v>
      </c>
      <c r="H69" s="13"/>
      <c r="I69" s="13">
        <v>32226.880000000001</v>
      </c>
      <c r="J69" s="13">
        <v>71737.600000000006</v>
      </c>
      <c r="K69" s="13"/>
      <c r="L69" s="14">
        <v>37021.769999999997</v>
      </c>
      <c r="M69" s="13">
        <v>73686.14</v>
      </c>
      <c r="N69" s="13"/>
      <c r="O69" s="34">
        <f t="shared" si="1"/>
        <v>398980.35000000003</v>
      </c>
    </row>
    <row r="70" spans="1:15" x14ac:dyDescent="0.3">
      <c r="A70" s="2" t="s">
        <v>135</v>
      </c>
      <c r="B70" s="3" t="s">
        <v>136</v>
      </c>
      <c r="C70" s="12">
        <v>212610.74</v>
      </c>
      <c r="D70" s="13"/>
      <c r="E70" s="15"/>
      <c r="F70" s="13"/>
      <c r="G70" s="13"/>
      <c r="H70" s="13"/>
      <c r="I70" s="13"/>
      <c r="J70" s="13">
        <v>208387.22000000003</v>
      </c>
      <c r="K70" s="13">
        <v>84523.78</v>
      </c>
      <c r="L70" s="14"/>
      <c r="M70" s="13">
        <v>43732.06</v>
      </c>
      <c r="N70" s="13">
        <v>44184.97</v>
      </c>
      <c r="O70" s="34">
        <f t="shared" si="1"/>
        <v>593438.77</v>
      </c>
    </row>
    <row r="71" spans="1:15" x14ac:dyDescent="0.3">
      <c r="A71" s="2" t="s">
        <v>137</v>
      </c>
      <c r="B71" s="3" t="s">
        <v>138</v>
      </c>
      <c r="C71" s="12">
        <v>27118.41</v>
      </c>
      <c r="D71" s="13">
        <v>9204.86</v>
      </c>
      <c r="E71" s="15">
        <v>58958.78</v>
      </c>
      <c r="F71" s="13">
        <v>32472.6</v>
      </c>
      <c r="G71" s="13">
        <v>30242.68</v>
      </c>
      <c r="H71" s="13">
        <v>33590.58</v>
      </c>
      <c r="I71" s="13"/>
      <c r="J71" s="13">
        <v>41526.620000000003</v>
      </c>
      <c r="K71" s="13">
        <v>75426.2</v>
      </c>
      <c r="L71" s="14"/>
      <c r="M71" s="13">
        <v>76246.06</v>
      </c>
      <c r="N71" s="13">
        <v>65875.520000000004</v>
      </c>
      <c r="O71" s="34">
        <f t="shared" si="1"/>
        <v>450662.31</v>
      </c>
    </row>
    <row r="72" spans="1:15" x14ac:dyDescent="0.3">
      <c r="A72" s="2" t="s">
        <v>139</v>
      </c>
      <c r="B72" s="3" t="s">
        <v>140</v>
      </c>
      <c r="C72" s="12">
        <v>92733.42</v>
      </c>
      <c r="D72" s="13">
        <v>2604.5</v>
      </c>
      <c r="E72" s="15">
        <v>33392.49</v>
      </c>
      <c r="F72" s="13">
        <v>27142.5</v>
      </c>
      <c r="G72" s="13">
        <v>33410.239999999998</v>
      </c>
      <c r="H72" s="13">
        <v>33648.050000000003</v>
      </c>
      <c r="I72" s="13">
        <v>34748.18</v>
      </c>
      <c r="J72" s="13">
        <v>38986.050000000003</v>
      </c>
      <c r="K72" s="13">
        <v>38986.050000000003</v>
      </c>
      <c r="L72" s="14">
        <v>40635.160000000003</v>
      </c>
      <c r="M72" s="13">
        <v>241648.96</v>
      </c>
      <c r="N72" s="13"/>
      <c r="O72" s="34">
        <f t="shared" si="1"/>
        <v>617935.6</v>
      </c>
    </row>
    <row r="73" spans="1:15" x14ac:dyDescent="0.3">
      <c r="A73" s="2" t="s">
        <v>141</v>
      </c>
      <c r="B73" s="3" t="s">
        <v>142</v>
      </c>
      <c r="C73" s="12">
        <v>20638.18</v>
      </c>
      <c r="D73" s="13"/>
      <c r="E73" s="13">
        <v>10016.68</v>
      </c>
      <c r="F73" s="13">
        <v>10526.35</v>
      </c>
      <c r="G73" s="13">
        <v>10526.35</v>
      </c>
      <c r="H73" s="13"/>
      <c r="I73" s="13">
        <v>22484.54</v>
      </c>
      <c r="J73" s="13"/>
      <c r="K73" s="13">
        <v>11745.86</v>
      </c>
      <c r="L73" s="14"/>
      <c r="M73" s="13">
        <v>37463.229999999996</v>
      </c>
      <c r="N73" s="13">
        <v>13333.1</v>
      </c>
      <c r="O73" s="34">
        <f t="shared" si="1"/>
        <v>136734.29</v>
      </c>
    </row>
    <row r="74" spans="1:15" x14ac:dyDescent="0.3">
      <c r="A74" s="2" t="s">
        <v>143</v>
      </c>
      <c r="B74" s="3" t="s">
        <v>144</v>
      </c>
      <c r="C74" s="12">
        <v>70572.639999999999</v>
      </c>
      <c r="D74" s="13"/>
      <c r="E74" s="15"/>
      <c r="F74" s="13">
        <v>20279.330000000002</v>
      </c>
      <c r="G74" s="13">
        <v>28410.82</v>
      </c>
      <c r="H74" s="13">
        <v>28870.01</v>
      </c>
      <c r="I74" s="13">
        <v>29332.34</v>
      </c>
      <c r="J74" s="13">
        <v>32553.360000000001</v>
      </c>
      <c r="K74" s="13">
        <v>32675.37</v>
      </c>
      <c r="L74" s="14">
        <v>31137.73</v>
      </c>
      <c r="M74" s="13"/>
      <c r="N74" s="13">
        <v>54766.770000000004</v>
      </c>
      <c r="O74" s="34">
        <f t="shared" si="1"/>
        <v>328598.37</v>
      </c>
    </row>
    <row r="75" spans="1:15" x14ac:dyDescent="0.3">
      <c r="A75" s="2" t="s">
        <v>145</v>
      </c>
      <c r="B75" s="3" t="s">
        <v>146</v>
      </c>
      <c r="C75" s="12">
        <v>44610.64</v>
      </c>
      <c r="D75" s="13">
        <v>16073.42</v>
      </c>
      <c r="E75" s="15"/>
      <c r="F75" s="13">
        <v>15056.74</v>
      </c>
      <c r="G75" s="13">
        <v>15949.06</v>
      </c>
      <c r="H75" s="13">
        <v>15623.39</v>
      </c>
      <c r="I75" s="13">
        <v>14009.2</v>
      </c>
      <c r="J75" s="13">
        <v>15758.21</v>
      </c>
      <c r="K75" s="13">
        <v>15758.21</v>
      </c>
      <c r="L75" s="14">
        <v>16526.77</v>
      </c>
      <c r="M75" s="13">
        <v>15872.89</v>
      </c>
      <c r="N75" s="13">
        <v>16049.66</v>
      </c>
      <c r="O75" s="34">
        <f t="shared" si="1"/>
        <v>201288.18999999997</v>
      </c>
    </row>
    <row r="76" spans="1:15" x14ac:dyDescent="0.3">
      <c r="A76" s="2" t="s">
        <v>147</v>
      </c>
      <c r="B76" s="3" t="s">
        <v>148</v>
      </c>
      <c r="C76" s="12">
        <v>339434.55000000005</v>
      </c>
      <c r="D76" s="13">
        <v>11405.11</v>
      </c>
      <c r="E76" s="15"/>
      <c r="F76" s="13">
        <v>118376.41</v>
      </c>
      <c r="G76" s="13">
        <v>116551.95</v>
      </c>
      <c r="H76" s="13">
        <v>118369.11</v>
      </c>
      <c r="I76" s="13">
        <v>120359.81</v>
      </c>
      <c r="J76" s="13">
        <v>144928.78</v>
      </c>
      <c r="K76" s="13">
        <v>135682.78</v>
      </c>
      <c r="L76" s="14">
        <v>133673.1</v>
      </c>
      <c r="M76" s="13">
        <v>141532.59</v>
      </c>
      <c r="N76" s="13">
        <v>142548.75</v>
      </c>
      <c r="O76" s="34">
        <f t="shared" si="1"/>
        <v>1522862.9400000002</v>
      </c>
    </row>
    <row r="77" spans="1:15" x14ac:dyDescent="0.3">
      <c r="A77" s="2" t="s">
        <v>149</v>
      </c>
      <c r="B77" s="3" t="s">
        <v>150</v>
      </c>
      <c r="C77" s="12">
        <v>61467.82</v>
      </c>
      <c r="D77" s="13">
        <v>68843.820000000007</v>
      </c>
      <c r="E77" s="15">
        <v>69206.62</v>
      </c>
      <c r="F77" s="13">
        <v>73579.070000000007</v>
      </c>
      <c r="G77" s="13">
        <v>73478.460000000006</v>
      </c>
      <c r="H77" s="13">
        <v>72899.58</v>
      </c>
      <c r="I77" s="13">
        <v>82550.820000000007</v>
      </c>
      <c r="J77" s="13">
        <v>82654.570000000007</v>
      </c>
      <c r="K77" s="13">
        <v>83866.09</v>
      </c>
      <c r="L77" s="14">
        <v>83881</v>
      </c>
      <c r="M77" s="13">
        <v>84180.72</v>
      </c>
      <c r="N77" s="13">
        <v>80750.960000000006</v>
      </c>
      <c r="O77" s="34">
        <f t="shared" si="1"/>
        <v>917359.52999999991</v>
      </c>
    </row>
    <row r="78" spans="1:15" x14ac:dyDescent="0.3">
      <c r="A78" s="2" t="s">
        <v>151</v>
      </c>
      <c r="B78" s="3" t="s">
        <v>152</v>
      </c>
      <c r="C78" s="12"/>
      <c r="D78" s="13">
        <v>9879.5400000000009</v>
      </c>
      <c r="E78" s="15">
        <v>18874.78</v>
      </c>
      <c r="F78" s="13"/>
      <c r="G78" s="13">
        <v>11704.24</v>
      </c>
      <c r="H78" s="13">
        <v>11704.24</v>
      </c>
      <c r="I78" s="13">
        <v>11704.24</v>
      </c>
      <c r="J78" s="13">
        <v>13274.4</v>
      </c>
      <c r="K78" s="13">
        <v>25062.67</v>
      </c>
      <c r="L78" s="14"/>
      <c r="M78" s="13">
        <v>25083.510000000002</v>
      </c>
      <c r="N78" s="13">
        <v>12509.5</v>
      </c>
      <c r="O78" s="34">
        <f t="shared" si="1"/>
        <v>139797.12</v>
      </c>
    </row>
    <row r="79" spans="1:15" x14ac:dyDescent="0.3">
      <c r="A79" s="2" t="s">
        <v>153</v>
      </c>
      <c r="B79" s="3" t="s">
        <v>154</v>
      </c>
      <c r="C79" s="12"/>
      <c r="D79" s="13">
        <v>19274.53</v>
      </c>
      <c r="E79" s="15">
        <v>18453.45</v>
      </c>
      <c r="F79" s="13">
        <v>34750.839999999997</v>
      </c>
      <c r="G79" s="13">
        <v>17191.419999999998</v>
      </c>
      <c r="H79" s="13">
        <v>17375.419999999998</v>
      </c>
      <c r="I79" s="13">
        <v>19991.77</v>
      </c>
      <c r="J79" s="13">
        <v>19991.77</v>
      </c>
      <c r="K79" s="13">
        <v>19991.759999999998</v>
      </c>
      <c r="L79" s="14"/>
      <c r="M79" s="13">
        <v>39153.24</v>
      </c>
      <c r="N79" s="13"/>
      <c r="O79" s="34">
        <f t="shared" si="1"/>
        <v>206174.19999999998</v>
      </c>
    </row>
    <row r="80" spans="1:15" x14ac:dyDescent="0.3">
      <c r="A80" s="2" t="s">
        <v>155</v>
      </c>
      <c r="B80" s="3" t="s">
        <v>156</v>
      </c>
      <c r="C80" s="12">
        <v>34036.699999999997</v>
      </c>
      <c r="D80" s="13">
        <v>33308.5</v>
      </c>
      <c r="E80" s="15"/>
      <c r="F80" s="13">
        <v>25180.93</v>
      </c>
      <c r="G80" s="13">
        <v>27650.36</v>
      </c>
      <c r="H80" s="13">
        <v>28487.84</v>
      </c>
      <c r="I80" s="13">
        <v>28487.84</v>
      </c>
      <c r="J80" s="13">
        <v>28564.02</v>
      </c>
      <c r="K80" s="13">
        <v>28564.02</v>
      </c>
      <c r="L80" s="14">
        <v>28932.02</v>
      </c>
      <c r="M80" s="13">
        <v>18935</v>
      </c>
      <c r="N80" s="13">
        <v>23215.279999999999</v>
      </c>
      <c r="O80" s="34">
        <f t="shared" si="1"/>
        <v>305362.51</v>
      </c>
    </row>
    <row r="81" spans="1:15" x14ac:dyDescent="0.3">
      <c r="A81" s="2" t="s">
        <v>157</v>
      </c>
      <c r="B81" s="3" t="s">
        <v>158</v>
      </c>
      <c r="C81" s="12"/>
      <c r="D81" s="13">
        <v>2000.8</v>
      </c>
      <c r="E81" s="15">
        <v>19720.400000000001</v>
      </c>
      <c r="F81" s="13">
        <v>18121.580000000002</v>
      </c>
      <c r="G81" s="13">
        <v>20650.509999999998</v>
      </c>
      <c r="H81" s="13">
        <v>20973.78</v>
      </c>
      <c r="I81" s="13">
        <v>20271.580000000002</v>
      </c>
      <c r="J81" s="13">
        <v>22312.89</v>
      </c>
      <c r="K81" s="13">
        <v>22081.72</v>
      </c>
      <c r="L81" s="14">
        <v>22956.47</v>
      </c>
      <c r="M81" s="13">
        <v>23357.02</v>
      </c>
      <c r="N81" s="13">
        <v>23162.66</v>
      </c>
      <c r="O81" s="34">
        <f t="shared" si="1"/>
        <v>215609.41</v>
      </c>
    </row>
    <row r="82" spans="1:15" x14ac:dyDescent="0.3">
      <c r="A82" s="2" t="s">
        <v>159</v>
      </c>
      <c r="B82" s="3" t="s">
        <v>160</v>
      </c>
      <c r="C82" s="12">
        <v>54318.82</v>
      </c>
      <c r="D82" s="13">
        <v>64057.3</v>
      </c>
      <c r="E82" s="15">
        <v>63003.46</v>
      </c>
      <c r="F82" s="13">
        <v>54597.3</v>
      </c>
      <c r="G82" s="13">
        <v>55555.87</v>
      </c>
      <c r="H82" s="13">
        <v>56532.86</v>
      </c>
      <c r="I82" s="13">
        <v>55857.61</v>
      </c>
      <c r="J82" s="13">
        <v>68355.199999999997</v>
      </c>
      <c r="K82" s="13">
        <v>61996.86</v>
      </c>
      <c r="L82" s="14">
        <v>58892.6</v>
      </c>
      <c r="M82" s="13">
        <v>64705.03</v>
      </c>
      <c r="N82" s="13">
        <v>51166.67</v>
      </c>
      <c r="O82" s="34">
        <f t="shared" si="1"/>
        <v>709039.58000000007</v>
      </c>
    </row>
    <row r="83" spans="1:15" x14ac:dyDescent="0.3">
      <c r="A83" s="2" t="s">
        <v>161</v>
      </c>
      <c r="B83" s="3" t="s">
        <v>162</v>
      </c>
      <c r="C83" s="12"/>
      <c r="D83" s="13">
        <v>16256.34</v>
      </c>
      <c r="E83" s="15">
        <v>15738.14</v>
      </c>
      <c r="F83" s="13">
        <v>17084.88</v>
      </c>
      <c r="G83" s="13">
        <v>17474.23</v>
      </c>
      <c r="H83" s="13">
        <v>17156.16</v>
      </c>
      <c r="I83" s="13">
        <v>17179.27</v>
      </c>
      <c r="J83" s="13"/>
      <c r="K83" s="13">
        <v>38056.880000000005</v>
      </c>
      <c r="L83" s="14">
        <v>19259.71</v>
      </c>
      <c r="M83" s="13">
        <v>20482.189999999999</v>
      </c>
      <c r="N83" s="13">
        <v>38220.239999999998</v>
      </c>
      <c r="O83" s="34">
        <f t="shared" si="1"/>
        <v>216908.04</v>
      </c>
    </row>
    <row r="84" spans="1:15" x14ac:dyDescent="0.3">
      <c r="A84" s="2" t="s">
        <v>163</v>
      </c>
      <c r="B84" s="3" t="s">
        <v>164</v>
      </c>
      <c r="C84" s="12">
        <v>6579.66</v>
      </c>
      <c r="D84" s="13">
        <v>6582.66</v>
      </c>
      <c r="E84" s="15">
        <v>8227.4699999999993</v>
      </c>
      <c r="F84" s="13">
        <v>7376.27</v>
      </c>
      <c r="G84" s="13">
        <v>5682.31</v>
      </c>
      <c r="H84" s="13">
        <v>5608.75</v>
      </c>
      <c r="I84" s="13">
        <v>6107.1</v>
      </c>
      <c r="J84" s="13">
        <v>6403.26</v>
      </c>
      <c r="K84" s="13">
        <v>6876.63</v>
      </c>
      <c r="L84" s="14">
        <v>6600.71</v>
      </c>
      <c r="M84" s="13">
        <v>6600.71</v>
      </c>
      <c r="N84" s="13">
        <v>6600.71</v>
      </c>
      <c r="O84" s="34">
        <f t="shared" si="1"/>
        <v>79246.24000000002</v>
      </c>
    </row>
    <row r="85" spans="1:15" x14ac:dyDescent="0.3">
      <c r="A85" s="2" t="s">
        <v>165</v>
      </c>
      <c r="B85" s="3" t="s">
        <v>166</v>
      </c>
      <c r="C85" s="12">
        <v>125799.41999999998</v>
      </c>
      <c r="D85" s="13"/>
      <c r="E85" s="15"/>
      <c r="F85" s="13">
        <v>46609.17</v>
      </c>
      <c r="G85" s="13">
        <v>43240.26</v>
      </c>
      <c r="H85" s="13">
        <v>45651.59</v>
      </c>
      <c r="I85" s="13">
        <v>44797.95</v>
      </c>
      <c r="J85" s="13">
        <v>47702.34</v>
      </c>
      <c r="K85" s="13">
        <v>47293</v>
      </c>
      <c r="L85" s="14">
        <v>47975.71</v>
      </c>
      <c r="M85" s="13">
        <v>50049.279999999999</v>
      </c>
      <c r="N85" s="13">
        <v>48018.65</v>
      </c>
      <c r="O85" s="34">
        <f t="shared" si="1"/>
        <v>547137.37</v>
      </c>
    </row>
    <row r="86" spans="1:15" x14ac:dyDescent="0.3">
      <c r="A86" s="2" t="s">
        <v>167</v>
      </c>
      <c r="B86" s="3" t="s">
        <v>168</v>
      </c>
      <c r="C86" s="12">
        <v>41699.339999999997</v>
      </c>
      <c r="D86" s="13">
        <v>2266.8200000000002</v>
      </c>
      <c r="E86" s="15">
        <v>19757.89</v>
      </c>
      <c r="F86" s="13">
        <v>19185.27</v>
      </c>
      <c r="G86" s="13">
        <v>20468</v>
      </c>
      <c r="H86" s="13">
        <v>41624.58</v>
      </c>
      <c r="I86" s="13"/>
      <c r="J86" s="13">
        <v>21764.65</v>
      </c>
      <c r="K86" s="13">
        <v>21914.91</v>
      </c>
      <c r="L86" s="14">
        <v>21833.47</v>
      </c>
      <c r="M86" s="13">
        <v>21833.47</v>
      </c>
      <c r="N86" s="13">
        <v>21649.46</v>
      </c>
      <c r="O86" s="34">
        <f t="shared" si="1"/>
        <v>253997.86</v>
      </c>
    </row>
    <row r="87" spans="1:15" x14ac:dyDescent="0.3">
      <c r="A87" s="2" t="s">
        <v>169</v>
      </c>
      <c r="B87" s="3" t="s">
        <v>170</v>
      </c>
      <c r="C87" s="12"/>
      <c r="D87" s="13"/>
      <c r="E87" s="15">
        <v>5933.06</v>
      </c>
      <c r="F87" s="13">
        <v>10379.700000000001</v>
      </c>
      <c r="G87" s="13">
        <v>6278.67</v>
      </c>
      <c r="H87" s="13">
        <v>5629.75</v>
      </c>
      <c r="I87" s="13">
        <v>6210.56</v>
      </c>
      <c r="J87" s="13">
        <v>6508.64</v>
      </c>
      <c r="K87" s="13">
        <v>6699.81</v>
      </c>
      <c r="L87" s="14"/>
      <c r="M87" s="13">
        <v>13353.68</v>
      </c>
      <c r="N87" s="13">
        <v>7069.8</v>
      </c>
      <c r="O87" s="34">
        <f t="shared" si="1"/>
        <v>68063.67</v>
      </c>
    </row>
    <row r="88" spans="1:15" x14ac:dyDescent="0.3">
      <c r="A88" s="2" t="s">
        <v>171</v>
      </c>
      <c r="B88" s="3" t="s">
        <v>172</v>
      </c>
      <c r="C88" s="12">
        <v>1318700.04</v>
      </c>
      <c r="D88" s="13"/>
      <c r="E88" s="15">
        <v>287201.17000000004</v>
      </c>
      <c r="F88" s="13"/>
      <c r="G88" s="13">
        <v>709611.52000000002</v>
      </c>
      <c r="H88" s="13">
        <v>727095.79</v>
      </c>
      <c r="I88" s="13">
        <v>715683.6</v>
      </c>
      <c r="J88" s="13">
        <v>722613.6</v>
      </c>
      <c r="K88" s="13">
        <v>795646.57</v>
      </c>
      <c r="L88" s="14">
        <v>1594844.8399999999</v>
      </c>
      <c r="M88" s="13">
        <v>788432.59</v>
      </c>
      <c r="N88" s="13">
        <v>787952.65</v>
      </c>
      <c r="O88" s="34">
        <f t="shared" si="1"/>
        <v>8447782.3699999992</v>
      </c>
    </row>
    <row r="89" spans="1:15" x14ac:dyDescent="0.3">
      <c r="A89" s="2" t="s">
        <v>173</v>
      </c>
      <c r="B89" s="3" t="s">
        <v>174</v>
      </c>
      <c r="C89" s="12"/>
      <c r="D89" s="13"/>
      <c r="E89" s="15">
        <v>12720.5</v>
      </c>
      <c r="F89" s="13"/>
      <c r="G89" s="13">
        <v>7749.08</v>
      </c>
      <c r="H89" s="13">
        <v>16627.05</v>
      </c>
      <c r="I89" s="13"/>
      <c r="J89" s="13">
        <v>9887.75</v>
      </c>
      <c r="K89" s="13"/>
      <c r="L89" s="14">
        <v>20248.25</v>
      </c>
      <c r="M89" s="13">
        <v>11976.51</v>
      </c>
      <c r="N89" s="13"/>
      <c r="O89" s="34">
        <f t="shared" si="1"/>
        <v>79209.14</v>
      </c>
    </row>
    <row r="90" spans="1:15" x14ac:dyDescent="0.3">
      <c r="A90" s="2" t="s">
        <v>175</v>
      </c>
      <c r="B90" s="3" t="s">
        <v>176</v>
      </c>
      <c r="C90" s="12">
        <v>417049.17000000004</v>
      </c>
      <c r="D90" s="13"/>
      <c r="E90" s="15">
        <v>172997.11</v>
      </c>
      <c r="F90" s="13"/>
      <c r="G90" s="13"/>
      <c r="H90" s="13">
        <v>130710.53</v>
      </c>
      <c r="I90" s="13">
        <v>97899.89</v>
      </c>
      <c r="J90" s="13">
        <v>87562.29</v>
      </c>
      <c r="K90" s="13">
        <v>86457.09</v>
      </c>
      <c r="L90" s="14">
        <v>85709.24</v>
      </c>
      <c r="M90" s="13">
        <v>86564.29</v>
      </c>
      <c r="N90" s="13">
        <v>87200.43</v>
      </c>
      <c r="O90" s="34">
        <f t="shared" si="1"/>
        <v>1252150.04</v>
      </c>
    </row>
    <row r="91" spans="1:15" x14ac:dyDescent="0.3">
      <c r="A91" s="2" t="s">
        <v>177</v>
      </c>
      <c r="B91" s="3" t="s">
        <v>178</v>
      </c>
      <c r="C91" s="12"/>
      <c r="D91" s="13">
        <v>2433.2399999999998</v>
      </c>
      <c r="E91" s="13">
        <v>69934.5</v>
      </c>
      <c r="F91" s="13"/>
      <c r="G91" s="13">
        <v>35849.07</v>
      </c>
      <c r="H91" s="13">
        <v>36285.269999999997</v>
      </c>
      <c r="I91" s="13"/>
      <c r="J91" s="13">
        <v>40747.46</v>
      </c>
      <c r="K91" s="13">
        <v>91431.38</v>
      </c>
      <c r="L91" s="14"/>
      <c r="M91" s="13">
        <v>47706.91</v>
      </c>
      <c r="N91" s="13">
        <v>94710.64</v>
      </c>
      <c r="O91" s="34">
        <f t="shared" si="1"/>
        <v>419098.47</v>
      </c>
    </row>
    <row r="92" spans="1:15" x14ac:dyDescent="0.3">
      <c r="A92" s="2" t="s">
        <v>179</v>
      </c>
      <c r="B92" s="3" t="s">
        <v>180</v>
      </c>
      <c r="C92" s="12">
        <v>58868.08</v>
      </c>
      <c r="D92" s="13">
        <v>72477.81</v>
      </c>
      <c r="E92" s="15">
        <v>68700.27</v>
      </c>
      <c r="F92" s="13">
        <v>59326.3</v>
      </c>
      <c r="G92" s="13">
        <v>119946.95999999999</v>
      </c>
      <c r="H92" s="13"/>
      <c r="I92" s="13">
        <v>129348.57</v>
      </c>
      <c r="J92" s="13"/>
      <c r="K92" s="13">
        <v>69153.95</v>
      </c>
      <c r="L92" s="14">
        <v>70467.41</v>
      </c>
      <c r="M92" s="13">
        <v>70467.41</v>
      </c>
      <c r="N92" s="13">
        <v>70858.62</v>
      </c>
      <c r="O92" s="34">
        <f t="shared" si="1"/>
        <v>789615.38000000012</v>
      </c>
    </row>
    <row r="93" spans="1:15" x14ac:dyDescent="0.3">
      <c r="A93" s="2" t="s">
        <v>181</v>
      </c>
      <c r="B93" s="3" t="s">
        <v>182</v>
      </c>
      <c r="C93" s="12">
        <v>47939.360000000001</v>
      </c>
      <c r="D93" s="13">
        <v>44004.22</v>
      </c>
      <c r="E93" s="15">
        <v>30533.46</v>
      </c>
      <c r="F93" s="13">
        <v>29184.67</v>
      </c>
      <c r="G93" s="13">
        <v>29638.3</v>
      </c>
      <c r="H93" s="13">
        <v>54965.2</v>
      </c>
      <c r="I93" s="13">
        <v>31251.99</v>
      </c>
      <c r="J93" s="13">
        <v>30498.49</v>
      </c>
      <c r="K93" s="13"/>
      <c r="L93" s="14">
        <v>30314.49</v>
      </c>
      <c r="M93" s="13">
        <v>29805.16</v>
      </c>
      <c r="N93" s="13">
        <v>29051.65</v>
      </c>
      <c r="O93" s="34">
        <f t="shared" si="1"/>
        <v>387186.99</v>
      </c>
    </row>
    <row r="94" spans="1:15" x14ac:dyDescent="0.3">
      <c r="A94" s="2" t="s">
        <v>183</v>
      </c>
      <c r="B94" s="3" t="s">
        <v>184</v>
      </c>
      <c r="C94" s="12"/>
      <c r="D94" s="13">
        <v>2629.45</v>
      </c>
      <c r="E94" s="13">
        <v>56044.79</v>
      </c>
      <c r="F94" s="13">
        <v>176395.78</v>
      </c>
      <c r="G94" s="13">
        <v>59114.080000000002</v>
      </c>
      <c r="H94" s="13">
        <v>58472.72</v>
      </c>
      <c r="I94" s="13">
        <v>59182.79</v>
      </c>
      <c r="J94" s="13">
        <v>67387.66</v>
      </c>
      <c r="K94" s="13">
        <v>63793.77</v>
      </c>
      <c r="L94" s="14">
        <v>67907.149999999994</v>
      </c>
      <c r="M94" s="13">
        <v>109267.42</v>
      </c>
      <c r="N94" s="13">
        <v>211284.4</v>
      </c>
      <c r="O94" s="34">
        <f t="shared" si="1"/>
        <v>931480.01</v>
      </c>
    </row>
    <row r="95" spans="1:15" x14ac:dyDescent="0.3">
      <c r="A95" s="2" t="s">
        <v>185</v>
      </c>
      <c r="B95" s="3" t="s">
        <v>186</v>
      </c>
      <c r="C95" s="12"/>
      <c r="D95" s="13">
        <v>576.58000000000004</v>
      </c>
      <c r="E95" s="15">
        <v>31914.28</v>
      </c>
      <c r="F95" s="13"/>
      <c r="G95" s="13">
        <v>16307.01</v>
      </c>
      <c r="H95" s="13">
        <v>33498.69</v>
      </c>
      <c r="I95" s="13"/>
      <c r="J95" s="13">
        <v>36318.76</v>
      </c>
      <c r="K95" s="13">
        <v>17153.68</v>
      </c>
      <c r="L95" s="14">
        <v>17153.669999999998</v>
      </c>
      <c r="M95" s="13"/>
      <c r="N95" s="13">
        <v>48472.850000000006</v>
      </c>
      <c r="O95" s="34">
        <f t="shared" si="1"/>
        <v>201395.52</v>
      </c>
    </row>
    <row r="96" spans="1:15" x14ac:dyDescent="0.3">
      <c r="A96" s="2" t="s">
        <v>187</v>
      </c>
      <c r="B96" s="3" t="s">
        <v>188</v>
      </c>
      <c r="C96" s="12">
        <v>54663.14</v>
      </c>
      <c r="D96" s="13">
        <v>1397.86</v>
      </c>
      <c r="E96" s="15">
        <v>108453.15</v>
      </c>
      <c r="F96" s="13">
        <v>47144.82</v>
      </c>
      <c r="G96" s="13">
        <v>53017.37</v>
      </c>
      <c r="H96" s="13">
        <v>106038.62</v>
      </c>
      <c r="I96" s="13"/>
      <c r="J96" s="13">
        <v>60881.97</v>
      </c>
      <c r="K96" s="13">
        <v>58673.25</v>
      </c>
      <c r="L96" s="14">
        <v>60598.07</v>
      </c>
      <c r="M96" s="13">
        <v>62323.29</v>
      </c>
      <c r="N96" s="13">
        <v>63021.05</v>
      </c>
      <c r="O96" s="34">
        <f t="shared" si="1"/>
        <v>676212.59000000008</v>
      </c>
    </row>
    <row r="97" spans="1:15" x14ac:dyDescent="0.3">
      <c r="A97" s="2" t="s">
        <v>189</v>
      </c>
      <c r="B97" s="3" t="s">
        <v>190</v>
      </c>
      <c r="C97" s="12"/>
      <c r="D97" s="13"/>
      <c r="E97" s="15">
        <v>131124.51999999999</v>
      </c>
      <c r="F97" s="13">
        <v>23081.24</v>
      </c>
      <c r="G97" s="13"/>
      <c r="H97" s="13">
        <v>49510.48</v>
      </c>
      <c r="I97" s="13">
        <v>52762.78</v>
      </c>
      <c r="J97" s="13">
        <v>53656.3</v>
      </c>
      <c r="K97" s="13">
        <v>26959.98</v>
      </c>
      <c r="L97" s="14"/>
      <c r="M97" s="13">
        <v>26549.47</v>
      </c>
      <c r="N97" s="13">
        <v>29967.74</v>
      </c>
      <c r="O97" s="34">
        <f t="shared" si="1"/>
        <v>393612.51</v>
      </c>
    </row>
    <row r="98" spans="1:15" x14ac:dyDescent="0.3">
      <c r="A98" s="2" t="s">
        <v>191</v>
      </c>
      <c r="B98" s="3" t="s">
        <v>192</v>
      </c>
      <c r="C98" s="12">
        <v>36837.379999999997</v>
      </c>
      <c r="D98" s="13"/>
      <c r="E98" s="15"/>
      <c r="F98" s="13"/>
      <c r="G98" s="13">
        <v>51605.899999999994</v>
      </c>
      <c r="H98" s="13"/>
      <c r="I98" s="13"/>
      <c r="J98" s="13"/>
      <c r="K98" s="13">
        <v>41369.94</v>
      </c>
      <c r="L98" s="14">
        <v>20519.259999999998</v>
      </c>
      <c r="M98" s="13">
        <v>78995.08</v>
      </c>
      <c r="N98" s="13">
        <v>20244.07</v>
      </c>
      <c r="O98" s="34">
        <f t="shared" si="1"/>
        <v>249571.63</v>
      </c>
    </row>
    <row r="99" spans="1:15" x14ac:dyDescent="0.3">
      <c r="A99" s="2" t="s">
        <v>193</v>
      </c>
      <c r="B99" s="3" t="s">
        <v>194</v>
      </c>
      <c r="C99" s="12"/>
      <c r="D99" s="13">
        <v>3952.54</v>
      </c>
      <c r="E99" s="15">
        <v>22142.05</v>
      </c>
      <c r="F99" s="13">
        <v>23019.73</v>
      </c>
      <c r="G99" s="13">
        <v>23628.38</v>
      </c>
      <c r="H99" s="13">
        <v>24463.15</v>
      </c>
      <c r="I99" s="13">
        <v>25155.17</v>
      </c>
      <c r="J99" s="13">
        <v>36897.769999999997</v>
      </c>
      <c r="K99" s="13">
        <v>29757.13</v>
      </c>
      <c r="L99" s="14">
        <v>31170.67</v>
      </c>
      <c r="M99" s="13">
        <v>31189.68</v>
      </c>
      <c r="N99" s="13">
        <v>31178.89</v>
      </c>
      <c r="O99" s="34">
        <f t="shared" si="1"/>
        <v>282555.16000000003</v>
      </c>
    </row>
    <row r="100" spans="1:15" x14ac:dyDescent="0.3">
      <c r="A100" s="2" t="s">
        <v>195</v>
      </c>
      <c r="B100" s="3" t="s">
        <v>196</v>
      </c>
      <c r="C100" s="12">
        <v>35383.870000000003</v>
      </c>
      <c r="D100" s="13">
        <v>3452.3</v>
      </c>
      <c r="E100" s="13">
        <v>28956.52</v>
      </c>
      <c r="F100" s="13">
        <v>35519.1</v>
      </c>
      <c r="G100" s="13">
        <v>34522.550000000003</v>
      </c>
      <c r="H100" s="13">
        <v>35299.56</v>
      </c>
      <c r="I100" s="13">
        <v>36106.28</v>
      </c>
      <c r="J100" s="13">
        <v>45094.69</v>
      </c>
      <c r="K100" s="13">
        <v>44673.38</v>
      </c>
      <c r="L100" s="14">
        <v>44434.7</v>
      </c>
      <c r="M100" s="13">
        <v>43172.39</v>
      </c>
      <c r="N100" s="13">
        <v>84553.82</v>
      </c>
      <c r="O100" s="34">
        <f t="shared" si="1"/>
        <v>471169.16000000003</v>
      </c>
    </row>
    <row r="101" spans="1:15" x14ac:dyDescent="0.3">
      <c r="A101" s="2" t="s">
        <v>197</v>
      </c>
      <c r="B101" s="3" t="s">
        <v>198</v>
      </c>
      <c r="C101" s="12">
        <v>19326.330000000002</v>
      </c>
      <c r="D101" s="13"/>
      <c r="E101" s="15">
        <v>36079.460000000006</v>
      </c>
      <c r="F101" s="13">
        <v>19838.12</v>
      </c>
      <c r="G101" s="13">
        <v>18662.16</v>
      </c>
      <c r="H101" s="13">
        <v>18520.48</v>
      </c>
      <c r="I101" s="13">
        <v>18520.48</v>
      </c>
      <c r="J101" s="13">
        <v>19634.91</v>
      </c>
      <c r="K101" s="13">
        <v>19634.91</v>
      </c>
      <c r="L101" s="14">
        <v>19634.91</v>
      </c>
      <c r="M101" s="13">
        <v>19498.310000000001</v>
      </c>
      <c r="N101" s="13">
        <v>18784.810000000001</v>
      </c>
      <c r="O101" s="34">
        <f t="shared" si="1"/>
        <v>228134.88</v>
      </c>
    </row>
    <row r="102" spans="1:15" x14ac:dyDescent="0.3">
      <c r="A102" s="2" t="s">
        <v>199</v>
      </c>
      <c r="B102" s="3" t="s">
        <v>200</v>
      </c>
      <c r="C102" s="12">
        <v>96062.18</v>
      </c>
      <c r="D102" s="13">
        <v>95855.17</v>
      </c>
      <c r="E102" s="15">
        <v>107632.29</v>
      </c>
      <c r="F102" s="13">
        <v>109781.21</v>
      </c>
      <c r="G102" s="13">
        <v>116980.5</v>
      </c>
      <c r="H102" s="13">
        <v>116840.55</v>
      </c>
      <c r="I102" s="13">
        <v>115377.51</v>
      </c>
      <c r="J102" s="13">
        <v>125732.51</v>
      </c>
      <c r="K102" s="13">
        <v>245863.44</v>
      </c>
      <c r="L102" s="14"/>
      <c r="M102" s="13">
        <v>124496.12</v>
      </c>
      <c r="N102" s="13">
        <v>124634.66</v>
      </c>
      <c r="O102" s="34">
        <f t="shared" si="1"/>
        <v>1379256.14</v>
      </c>
    </row>
    <row r="103" spans="1:15" x14ac:dyDescent="0.3">
      <c r="A103" s="2" t="s">
        <v>201</v>
      </c>
      <c r="B103" s="3" t="s">
        <v>202</v>
      </c>
      <c r="C103" s="12">
        <v>705.84</v>
      </c>
      <c r="D103" s="13">
        <v>12466.12</v>
      </c>
      <c r="E103" s="15">
        <v>13723.25</v>
      </c>
      <c r="F103" s="13">
        <v>13877.8</v>
      </c>
      <c r="G103" s="13">
        <v>13946.01</v>
      </c>
      <c r="H103" s="13">
        <v>13780.99</v>
      </c>
      <c r="I103" s="13">
        <v>14798.93</v>
      </c>
      <c r="J103" s="13">
        <v>15096.62</v>
      </c>
      <c r="K103" s="13">
        <v>15258.87</v>
      </c>
      <c r="L103" s="14"/>
      <c r="M103" s="13">
        <v>30535.96</v>
      </c>
      <c r="N103" s="13">
        <v>27704.75</v>
      </c>
      <c r="O103" s="34">
        <f t="shared" si="1"/>
        <v>171895.13999999998</v>
      </c>
    </row>
    <row r="104" spans="1:15" x14ac:dyDescent="0.3">
      <c r="A104" s="2" t="s">
        <v>203</v>
      </c>
      <c r="B104" s="3" t="s">
        <v>204</v>
      </c>
      <c r="C104" s="12">
        <v>180553.12</v>
      </c>
      <c r="D104" s="13">
        <v>36314.51</v>
      </c>
      <c r="E104" s="15">
        <v>34878.19</v>
      </c>
      <c r="F104" s="13">
        <v>33884.379999999997</v>
      </c>
      <c r="G104" s="13">
        <v>91593.77</v>
      </c>
      <c r="H104" s="13">
        <v>43227.47</v>
      </c>
      <c r="I104" s="13">
        <v>48816.94</v>
      </c>
      <c r="J104" s="13"/>
      <c r="K104" s="13">
        <v>45244.27</v>
      </c>
      <c r="L104" s="14">
        <v>43771.16</v>
      </c>
      <c r="M104" s="13">
        <v>43914.27</v>
      </c>
      <c r="N104" s="13">
        <v>44719.74</v>
      </c>
      <c r="O104" s="34">
        <f t="shared" si="1"/>
        <v>646917.82000000007</v>
      </c>
    </row>
    <row r="105" spans="1:15" x14ac:dyDescent="0.3">
      <c r="A105" s="2" t="s">
        <v>205</v>
      </c>
      <c r="B105" s="3" t="s">
        <v>206</v>
      </c>
      <c r="C105" s="12">
        <v>1647.96</v>
      </c>
      <c r="D105" s="13">
        <v>261.18</v>
      </c>
      <c r="E105" s="15">
        <v>1647.96</v>
      </c>
      <c r="F105" s="13">
        <v>2344.39</v>
      </c>
      <c r="G105" s="13">
        <v>2519.35</v>
      </c>
      <c r="H105" s="13">
        <v>2279.98</v>
      </c>
      <c r="I105" s="13">
        <v>2279.98</v>
      </c>
      <c r="J105" s="13">
        <v>2386.58</v>
      </c>
      <c r="K105" s="13">
        <v>2386.58</v>
      </c>
      <c r="L105" s="14">
        <v>2386.58</v>
      </c>
      <c r="M105" s="13">
        <v>2386.58</v>
      </c>
      <c r="N105" s="13">
        <v>4204.42</v>
      </c>
      <c r="O105" s="34">
        <f t="shared" si="1"/>
        <v>26731.54</v>
      </c>
    </row>
    <row r="106" spans="1:15" x14ac:dyDescent="0.3">
      <c r="A106" s="2" t="s">
        <v>207</v>
      </c>
      <c r="B106" s="3" t="s">
        <v>208</v>
      </c>
      <c r="C106" s="12">
        <v>5557.55</v>
      </c>
      <c r="D106" s="13">
        <v>5286.84</v>
      </c>
      <c r="E106" s="15">
        <v>5271.1</v>
      </c>
      <c r="F106" s="13">
        <v>10320.84</v>
      </c>
      <c r="G106" s="13">
        <v>5804.07</v>
      </c>
      <c r="H106" s="13">
        <v>6119.18</v>
      </c>
      <c r="I106" s="13">
        <v>7333.8</v>
      </c>
      <c r="J106" s="13"/>
      <c r="K106" s="13">
        <v>14913.46</v>
      </c>
      <c r="L106" s="14">
        <v>7467.88</v>
      </c>
      <c r="M106" s="13"/>
      <c r="N106" s="13">
        <v>14192.14</v>
      </c>
      <c r="O106" s="34">
        <f t="shared" si="1"/>
        <v>82266.86</v>
      </c>
    </row>
    <row r="107" spans="1:15" x14ac:dyDescent="0.3">
      <c r="A107" s="2" t="s">
        <v>209</v>
      </c>
      <c r="B107" s="3" t="s">
        <v>210</v>
      </c>
      <c r="C107" s="12">
        <v>408087.03</v>
      </c>
      <c r="D107" s="13">
        <v>3734.92</v>
      </c>
      <c r="E107" s="15">
        <v>3992.96</v>
      </c>
      <c r="F107" s="13">
        <v>100861.78</v>
      </c>
      <c r="G107" s="13">
        <v>105600.56</v>
      </c>
      <c r="H107" s="13">
        <v>107449.5</v>
      </c>
      <c r="I107" s="13">
        <v>117002.25</v>
      </c>
      <c r="J107" s="13">
        <v>112212.03</v>
      </c>
      <c r="K107" s="13">
        <v>106082.63</v>
      </c>
      <c r="L107" s="14">
        <v>112385.59</v>
      </c>
      <c r="M107" s="13">
        <v>112304.16</v>
      </c>
      <c r="N107" s="13">
        <v>440431.19000000006</v>
      </c>
      <c r="O107" s="34">
        <f t="shared" si="1"/>
        <v>1730144.6</v>
      </c>
    </row>
    <row r="108" spans="1:15" x14ac:dyDescent="0.3">
      <c r="A108" s="2" t="s">
        <v>211</v>
      </c>
      <c r="B108" s="3" t="s">
        <v>212</v>
      </c>
      <c r="C108" s="12">
        <v>38527.07</v>
      </c>
      <c r="D108" s="13">
        <v>38376.589999999997</v>
      </c>
      <c r="E108" s="15">
        <v>38631.11</v>
      </c>
      <c r="F108" s="13">
        <v>38872.080000000002</v>
      </c>
      <c r="G108" s="13">
        <v>38267.19</v>
      </c>
      <c r="H108" s="13">
        <v>38267.29</v>
      </c>
      <c r="I108" s="13">
        <v>38792.269999999997</v>
      </c>
      <c r="J108" s="13">
        <v>43710.36</v>
      </c>
      <c r="K108" s="13">
        <v>43710.36</v>
      </c>
      <c r="L108" s="14">
        <v>43836.88</v>
      </c>
      <c r="M108" s="13">
        <v>45161.36</v>
      </c>
      <c r="N108" s="13">
        <v>45161.3</v>
      </c>
      <c r="O108" s="34">
        <f t="shared" si="1"/>
        <v>491313.86</v>
      </c>
    </row>
    <row r="109" spans="1:15" x14ac:dyDescent="0.3">
      <c r="A109" s="2" t="s">
        <v>213</v>
      </c>
      <c r="B109" s="3" t="s">
        <v>214</v>
      </c>
      <c r="C109" s="12">
        <v>48211.93</v>
      </c>
      <c r="D109" s="13">
        <v>1288.73</v>
      </c>
      <c r="E109" s="15">
        <v>8848.11</v>
      </c>
      <c r="F109" s="13">
        <v>20383.64</v>
      </c>
      <c r="G109" s="13">
        <v>22165.599999999999</v>
      </c>
      <c r="H109" s="13">
        <v>23004.78</v>
      </c>
      <c r="I109" s="13">
        <v>22850.87</v>
      </c>
      <c r="J109" s="13">
        <v>25683.08</v>
      </c>
      <c r="K109" s="13">
        <v>25546.3</v>
      </c>
      <c r="L109" s="14">
        <v>25537</v>
      </c>
      <c r="M109" s="13">
        <v>25150.41</v>
      </c>
      <c r="N109" s="13">
        <v>95736.8</v>
      </c>
      <c r="O109" s="34">
        <f t="shared" si="1"/>
        <v>344407.25</v>
      </c>
    </row>
    <row r="110" spans="1:15" x14ac:dyDescent="0.3">
      <c r="A110" s="2" t="s">
        <v>215</v>
      </c>
      <c r="B110" s="3" t="s">
        <v>216</v>
      </c>
      <c r="C110" s="12"/>
      <c r="D110" s="13">
        <v>37476.61</v>
      </c>
      <c r="E110" s="13">
        <v>19627.400000000001</v>
      </c>
      <c r="F110" s="13">
        <v>18993.78</v>
      </c>
      <c r="G110" s="13">
        <v>20304.36</v>
      </c>
      <c r="H110" s="13">
        <v>20231.330000000002</v>
      </c>
      <c r="I110" s="13">
        <v>20169.740000000002</v>
      </c>
      <c r="J110" s="13"/>
      <c r="K110" s="13">
        <v>35094.589999999997</v>
      </c>
      <c r="L110" s="14"/>
      <c r="M110" s="13">
        <v>17555.060000000001</v>
      </c>
      <c r="N110" s="13">
        <v>46311.92</v>
      </c>
      <c r="O110" s="34">
        <f t="shared" si="1"/>
        <v>235764.78999999998</v>
      </c>
    </row>
    <row r="111" spans="1:15" x14ac:dyDescent="0.3">
      <c r="A111" s="2" t="s">
        <v>217</v>
      </c>
      <c r="B111" s="3" t="s">
        <v>218</v>
      </c>
      <c r="C111" s="12">
        <v>3611.57</v>
      </c>
      <c r="D111" s="13">
        <v>4947.6899999999996</v>
      </c>
      <c r="E111" s="15"/>
      <c r="F111" s="13">
        <v>33851.160000000003</v>
      </c>
      <c r="G111" s="13">
        <v>65906.09</v>
      </c>
      <c r="H111" s="13">
        <v>32691.47</v>
      </c>
      <c r="I111" s="13">
        <v>36251.35</v>
      </c>
      <c r="J111" s="13">
        <v>34480.239999999998</v>
      </c>
      <c r="K111" s="13"/>
      <c r="L111" s="14">
        <v>34296.269999999997</v>
      </c>
      <c r="M111" s="13">
        <v>73842.78</v>
      </c>
      <c r="N111" s="13">
        <v>104371.59</v>
      </c>
      <c r="O111" s="34">
        <f t="shared" si="1"/>
        <v>424250.20999999996</v>
      </c>
    </row>
    <row r="112" spans="1:15" x14ac:dyDescent="0.3">
      <c r="A112" s="2" t="s">
        <v>219</v>
      </c>
      <c r="B112" s="3" t="s">
        <v>220</v>
      </c>
      <c r="C112" s="12">
        <v>705.84</v>
      </c>
      <c r="D112" s="13"/>
      <c r="E112" s="15">
        <v>67898.02</v>
      </c>
      <c r="F112" s="13">
        <v>46112.69</v>
      </c>
      <c r="G112" s="13">
        <v>45819.53</v>
      </c>
      <c r="H112" s="13">
        <v>34039.03</v>
      </c>
      <c r="I112" s="13">
        <v>35169.980000000003</v>
      </c>
      <c r="J112" s="13">
        <v>33846.980000000003</v>
      </c>
      <c r="K112" s="13">
        <v>33615.839999999997</v>
      </c>
      <c r="L112" s="14">
        <v>33615.839999999997</v>
      </c>
      <c r="M112" s="13">
        <v>33615.839999999997</v>
      </c>
      <c r="N112" s="13">
        <v>67137.8</v>
      </c>
      <c r="O112" s="34">
        <f t="shared" si="1"/>
        <v>431577.38999999996</v>
      </c>
    </row>
    <row r="113" spans="1:15" x14ac:dyDescent="0.3">
      <c r="A113" s="2" t="s">
        <v>221</v>
      </c>
      <c r="B113" s="3" t="s">
        <v>222</v>
      </c>
      <c r="C113" s="12">
        <v>22201.599999999999</v>
      </c>
      <c r="D113" s="13">
        <v>25665.23</v>
      </c>
      <c r="E113" s="15">
        <v>27958.97</v>
      </c>
      <c r="F113" s="13">
        <v>28068.27</v>
      </c>
      <c r="G113" s="13">
        <v>28465.759999999998</v>
      </c>
      <c r="H113" s="13">
        <v>28388.55</v>
      </c>
      <c r="I113" s="13">
        <v>31845.94</v>
      </c>
      <c r="J113" s="13">
        <v>31296.09</v>
      </c>
      <c r="K113" s="13"/>
      <c r="L113" s="14">
        <v>31092.5</v>
      </c>
      <c r="M113" s="13">
        <v>60113.8</v>
      </c>
      <c r="N113" s="13">
        <v>30897.87</v>
      </c>
      <c r="O113" s="34">
        <f t="shared" si="1"/>
        <v>345994.58</v>
      </c>
    </row>
    <row r="114" spans="1:15" x14ac:dyDescent="0.3">
      <c r="A114" s="2" t="s">
        <v>223</v>
      </c>
      <c r="B114" s="3" t="s">
        <v>224</v>
      </c>
      <c r="C114" s="12">
        <v>60352.75</v>
      </c>
      <c r="D114" s="13">
        <v>54384.9</v>
      </c>
      <c r="E114" s="15">
        <v>56147.3</v>
      </c>
      <c r="F114" s="13">
        <v>54079.94</v>
      </c>
      <c r="G114" s="13">
        <v>36052.620000000003</v>
      </c>
      <c r="H114" s="13">
        <v>49444.24</v>
      </c>
      <c r="I114" s="13">
        <v>57052.3</v>
      </c>
      <c r="J114" s="13">
        <v>52968.29</v>
      </c>
      <c r="K114" s="13">
        <v>55390.6</v>
      </c>
      <c r="L114" s="14">
        <v>63416.959999999999</v>
      </c>
      <c r="M114" s="13">
        <v>57824.44</v>
      </c>
      <c r="N114" s="13">
        <v>57673.14</v>
      </c>
      <c r="O114" s="34">
        <f t="shared" si="1"/>
        <v>654787.47999999986</v>
      </c>
    </row>
    <row r="115" spans="1:15" x14ac:dyDescent="0.3">
      <c r="A115" s="2" t="s">
        <v>225</v>
      </c>
      <c r="B115" s="3" t="s">
        <v>226</v>
      </c>
      <c r="C115" s="12">
        <v>504292.83999999997</v>
      </c>
      <c r="D115" s="13">
        <v>49051.82</v>
      </c>
      <c r="E115" s="13">
        <v>48921.45</v>
      </c>
      <c r="F115" s="13">
        <v>40454.14</v>
      </c>
      <c r="G115" s="13">
        <v>42161.36</v>
      </c>
      <c r="H115" s="13">
        <v>41728.949999999997</v>
      </c>
      <c r="I115" s="13">
        <v>40927.94</v>
      </c>
      <c r="J115" s="13">
        <v>45767.12</v>
      </c>
      <c r="K115" s="13">
        <v>47954.39</v>
      </c>
      <c r="L115" s="14">
        <v>48357.81</v>
      </c>
      <c r="M115" s="13">
        <v>48558.97</v>
      </c>
      <c r="N115" s="13">
        <v>47278.46</v>
      </c>
      <c r="O115" s="34">
        <f t="shared" si="1"/>
        <v>1005455.2499999998</v>
      </c>
    </row>
    <row r="116" spans="1:15" x14ac:dyDescent="0.3">
      <c r="A116" s="2" t="s">
        <v>227</v>
      </c>
      <c r="B116" s="3" t="s">
        <v>228</v>
      </c>
      <c r="C116" s="12">
        <v>12709.28</v>
      </c>
      <c r="D116" s="13">
        <v>12709.28</v>
      </c>
      <c r="E116" s="15">
        <v>10464.25</v>
      </c>
      <c r="F116" s="13">
        <v>11379.49</v>
      </c>
      <c r="G116" s="13">
        <v>10677.29</v>
      </c>
      <c r="H116" s="13">
        <v>10677.28</v>
      </c>
      <c r="I116" s="13">
        <v>10677.29</v>
      </c>
      <c r="J116" s="13">
        <v>12592.4</v>
      </c>
      <c r="K116" s="13">
        <v>11890.19</v>
      </c>
      <c r="L116" s="14"/>
      <c r="M116" s="13">
        <v>11706.19</v>
      </c>
      <c r="N116" s="13">
        <v>23412.38</v>
      </c>
      <c r="O116" s="34">
        <f t="shared" si="1"/>
        <v>138895.32</v>
      </c>
    </row>
    <row r="117" spans="1:15" x14ac:dyDescent="0.3">
      <c r="A117" s="2" t="s">
        <v>229</v>
      </c>
      <c r="B117" s="3" t="s">
        <v>230</v>
      </c>
      <c r="C117" s="12"/>
      <c r="D117" s="13">
        <v>32487.53</v>
      </c>
      <c r="E117" s="15">
        <v>27065.87</v>
      </c>
      <c r="F117" s="13">
        <v>27833.39</v>
      </c>
      <c r="G117" s="13">
        <v>26730.41</v>
      </c>
      <c r="H117" s="13">
        <v>25522.69</v>
      </c>
      <c r="I117" s="13">
        <v>27971.87</v>
      </c>
      <c r="J117" s="13">
        <v>28102.97</v>
      </c>
      <c r="K117" s="13">
        <v>27840.77</v>
      </c>
      <c r="L117" s="14">
        <v>27971.87</v>
      </c>
      <c r="M117" s="13"/>
      <c r="N117" s="13">
        <v>53196.619999999995</v>
      </c>
      <c r="O117" s="34">
        <f t="shared" si="1"/>
        <v>304723.99</v>
      </c>
    </row>
    <row r="118" spans="1:15" x14ac:dyDescent="0.3">
      <c r="A118" s="2" t="s">
        <v>231</v>
      </c>
      <c r="B118" s="3" t="s">
        <v>232</v>
      </c>
      <c r="C118" s="12"/>
      <c r="D118" s="13">
        <v>6025.22</v>
      </c>
      <c r="E118" s="13">
        <v>31407.75</v>
      </c>
      <c r="F118" s="13">
        <v>15715.5</v>
      </c>
      <c r="G118" s="13"/>
      <c r="H118" s="13">
        <v>32969.03</v>
      </c>
      <c r="I118" s="13"/>
      <c r="J118" s="13">
        <v>20626.91</v>
      </c>
      <c r="K118" s="13">
        <v>39256.36</v>
      </c>
      <c r="L118" s="14">
        <v>19628.16</v>
      </c>
      <c r="M118" s="13">
        <v>19628.41</v>
      </c>
      <c r="N118" s="13">
        <v>19746.830000000002</v>
      </c>
      <c r="O118" s="34">
        <f t="shared" si="1"/>
        <v>205004.17000000004</v>
      </c>
    </row>
    <row r="119" spans="1:15" x14ac:dyDescent="0.3">
      <c r="A119" s="2" t="s">
        <v>233</v>
      </c>
      <c r="B119" s="3" t="s">
        <v>234</v>
      </c>
      <c r="C119" s="12"/>
      <c r="D119" s="13">
        <v>36251.51</v>
      </c>
      <c r="E119" s="15"/>
      <c r="F119" s="13">
        <v>30356.23</v>
      </c>
      <c r="G119" s="13">
        <v>15391.45</v>
      </c>
      <c r="H119" s="13">
        <v>15391.45</v>
      </c>
      <c r="I119" s="13">
        <v>16370.37</v>
      </c>
      <c r="J119" s="13">
        <v>17098.93</v>
      </c>
      <c r="K119" s="13">
        <v>17189.37</v>
      </c>
      <c r="L119" s="14">
        <v>17216.38</v>
      </c>
      <c r="M119" s="13">
        <v>17198.38</v>
      </c>
      <c r="N119" s="13">
        <v>17198.38</v>
      </c>
      <c r="O119" s="34">
        <f t="shared" si="1"/>
        <v>199662.45</v>
      </c>
    </row>
    <row r="120" spans="1:15" x14ac:dyDescent="0.3">
      <c r="A120" s="2" t="s">
        <v>235</v>
      </c>
      <c r="B120" s="3" t="s">
        <v>236</v>
      </c>
      <c r="C120" s="12">
        <v>20006.259999999998</v>
      </c>
      <c r="D120" s="13">
        <v>19723.91</v>
      </c>
      <c r="E120" s="15">
        <v>22085.1</v>
      </c>
      <c r="F120" s="13">
        <v>23451.83</v>
      </c>
      <c r="G120" s="13">
        <v>24566.86</v>
      </c>
      <c r="H120" s="13">
        <v>24581.599999999999</v>
      </c>
      <c r="I120" s="13">
        <v>24581.5</v>
      </c>
      <c r="J120" s="13">
        <v>26727.19</v>
      </c>
      <c r="K120" s="13">
        <v>27272.53</v>
      </c>
      <c r="L120" s="14">
        <v>27274.16</v>
      </c>
      <c r="M120" s="13">
        <v>27273.5</v>
      </c>
      <c r="N120" s="13">
        <v>27266.06</v>
      </c>
      <c r="O120" s="34">
        <f t="shared" si="1"/>
        <v>294810.5</v>
      </c>
    </row>
    <row r="121" spans="1:15" x14ac:dyDescent="0.3">
      <c r="A121" s="2" t="s">
        <v>237</v>
      </c>
      <c r="B121" s="3" t="s">
        <v>238</v>
      </c>
      <c r="C121" s="12">
        <v>80354.16</v>
      </c>
      <c r="D121" s="13">
        <v>39724.15</v>
      </c>
      <c r="E121" s="15">
        <v>40155.129999999997</v>
      </c>
      <c r="F121" s="13">
        <v>38804.550000000003</v>
      </c>
      <c r="G121" s="13">
        <v>37606.85</v>
      </c>
      <c r="H121" s="13">
        <v>37511.81</v>
      </c>
      <c r="I121" s="13">
        <v>38713.040000000001</v>
      </c>
      <c r="J121" s="13">
        <v>46368.34</v>
      </c>
      <c r="K121" s="13">
        <v>48003.9</v>
      </c>
      <c r="L121" s="14">
        <v>47224.55</v>
      </c>
      <c r="M121" s="13">
        <v>46946.55</v>
      </c>
      <c r="N121" s="13">
        <v>92777.07</v>
      </c>
      <c r="O121" s="34">
        <f t="shared" si="1"/>
        <v>594190.10000000009</v>
      </c>
    </row>
    <row r="122" spans="1:15" x14ac:dyDescent="0.3">
      <c r="A122" s="2" t="s">
        <v>239</v>
      </c>
      <c r="B122" s="3" t="s">
        <v>240</v>
      </c>
      <c r="C122" s="12">
        <v>86695.62</v>
      </c>
      <c r="D122" s="13">
        <v>16500.919999999998</v>
      </c>
      <c r="E122" s="15">
        <v>31924.720000000001</v>
      </c>
      <c r="F122" s="13"/>
      <c r="G122" s="13">
        <v>66803.34</v>
      </c>
      <c r="H122" s="13">
        <v>35754.82</v>
      </c>
      <c r="I122" s="13">
        <v>43042.89</v>
      </c>
      <c r="J122" s="13"/>
      <c r="K122" s="13">
        <v>82416.44</v>
      </c>
      <c r="L122" s="14"/>
      <c r="M122" s="13">
        <v>84561.34</v>
      </c>
      <c r="N122" s="13">
        <v>94136.28</v>
      </c>
      <c r="O122" s="34">
        <f t="shared" si="1"/>
        <v>541836.37</v>
      </c>
    </row>
    <row r="123" spans="1:15" x14ac:dyDescent="0.3">
      <c r="A123" s="2" t="s">
        <v>241</v>
      </c>
      <c r="B123" s="3" t="s">
        <v>242</v>
      </c>
      <c r="C123" s="12">
        <v>127495.43999999999</v>
      </c>
      <c r="D123" s="13">
        <v>3038.96</v>
      </c>
      <c r="E123" s="15">
        <v>33987.699999999997</v>
      </c>
      <c r="F123" s="13">
        <v>35081.279999999999</v>
      </c>
      <c r="G123" s="13">
        <v>42345.760000000002</v>
      </c>
      <c r="H123" s="13">
        <v>42529.760000000002</v>
      </c>
      <c r="I123" s="13">
        <v>90398.28</v>
      </c>
      <c r="J123" s="13"/>
      <c r="K123" s="13">
        <v>91815.22</v>
      </c>
      <c r="L123" s="14"/>
      <c r="M123" s="13">
        <v>92988.31</v>
      </c>
      <c r="N123" s="13"/>
      <c r="O123" s="34">
        <f t="shared" si="1"/>
        <v>559680.71</v>
      </c>
    </row>
    <row r="124" spans="1:15" x14ac:dyDescent="0.3">
      <c r="A124" s="2" t="s">
        <v>243</v>
      </c>
      <c r="B124" s="3" t="s">
        <v>244</v>
      </c>
      <c r="C124" s="12">
        <v>29447.9</v>
      </c>
      <c r="D124" s="13">
        <v>25232.23</v>
      </c>
      <c r="E124" s="15">
        <v>22483.85</v>
      </c>
      <c r="F124" s="13">
        <v>24875.9</v>
      </c>
      <c r="G124" s="13">
        <v>24971.47</v>
      </c>
      <c r="H124" s="13">
        <v>24528.36</v>
      </c>
      <c r="I124" s="13">
        <v>24609.27</v>
      </c>
      <c r="J124" s="13">
        <v>27906.41</v>
      </c>
      <c r="K124" s="13">
        <v>56217.729999999996</v>
      </c>
      <c r="L124" s="14"/>
      <c r="M124" s="13">
        <v>29049.279999999999</v>
      </c>
      <c r="N124" s="13">
        <v>29125.599999999999</v>
      </c>
      <c r="O124" s="34">
        <f t="shared" si="1"/>
        <v>318448</v>
      </c>
    </row>
    <row r="125" spans="1:15" x14ac:dyDescent="0.3">
      <c r="A125" s="2" t="s">
        <v>245</v>
      </c>
      <c r="B125" s="3" t="s">
        <v>246</v>
      </c>
      <c r="C125" s="12">
        <v>96192.24</v>
      </c>
      <c r="D125" s="13">
        <v>184</v>
      </c>
      <c r="E125" s="15">
        <v>71642.61</v>
      </c>
      <c r="F125" s="13">
        <v>76156.33</v>
      </c>
      <c r="G125" s="13">
        <v>76156.33</v>
      </c>
      <c r="H125" s="13">
        <v>151100.21000000002</v>
      </c>
      <c r="I125" s="13"/>
      <c r="J125" s="13">
        <v>83558.23</v>
      </c>
      <c r="K125" s="13">
        <v>82263.91</v>
      </c>
      <c r="L125" s="14">
        <v>83300.41</v>
      </c>
      <c r="M125" s="13">
        <v>84710.9</v>
      </c>
      <c r="N125" s="13">
        <v>85302.91</v>
      </c>
      <c r="O125" s="34">
        <f t="shared" si="1"/>
        <v>890568.08000000019</v>
      </c>
    </row>
    <row r="126" spans="1:15" x14ac:dyDescent="0.3">
      <c r="A126" s="2" t="s">
        <v>247</v>
      </c>
      <c r="B126" s="3" t="s">
        <v>248</v>
      </c>
      <c r="C126" s="12">
        <v>103338.28</v>
      </c>
      <c r="D126" s="13">
        <v>57580.17</v>
      </c>
      <c r="E126" s="15">
        <v>70032.61</v>
      </c>
      <c r="F126" s="13">
        <v>72790.19</v>
      </c>
      <c r="G126" s="13">
        <v>71194.509999999995</v>
      </c>
      <c r="H126" s="13">
        <v>142419.26</v>
      </c>
      <c r="I126" s="13"/>
      <c r="J126" s="13">
        <v>78767.27</v>
      </c>
      <c r="K126" s="13">
        <v>78119.72</v>
      </c>
      <c r="L126" s="14">
        <v>80454.16</v>
      </c>
      <c r="M126" s="13">
        <v>159608.01</v>
      </c>
      <c r="N126" s="13"/>
      <c r="O126" s="34">
        <f t="shared" si="1"/>
        <v>914304.18</v>
      </c>
    </row>
    <row r="127" spans="1:15" x14ac:dyDescent="0.3">
      <c r="A127" s="2" t="s">
        <v>249</v>
      </c>
      <c r="B127" s="3" t="s">
        <v>250</v>
      </c>
      <c r="C127" s="12">
        <v>56762.559999999998</v>
      </c>
      <c r="D127" s="13"/>
      <c r="E127" s="15">
        <v>9878.17</v>
      </c>
      <c r="F127" s="13">
        <v>22452.89</v>
      </c>
      <c r="G127" s="13">
        <v>27557.1</v>
      </c>
      <c r="H127" s="13">
        <v>27631.25</v>
      </c>
      <c r="I127" s="13">
        <v>28413.919999999998</v>
      </c>
      <c r="J127" s="13">
        <v>33616.29</v>
      </c>
      <c r="K127" s="13">
        <v>33530</v>
      </c>
      <c r="L127" s="14">
        <v>50879.74</v>
      </c>
      <c r="M127" s="13">
        <v>86940.68</v>
      </c>
      <c r="N127" s="13"/>
      <c r="O127" s="34">
        <f t="shared" si="1"/>
        <v>377662.60000000003</v>
      </c>
    </row>
    <row r="128" spans="1:15" x14ac:dyDescent="0.3">
      <c r="A128" s="2" t="s">
        <v>251</v>
      </c>
      <c r="B128" s="3" t="s">
        <v>252</v>
      </c>
      <c r="C128" s="12"/>
      <c r="D128" s="13">
        <v>255149.82</v>
      </c>
      <c r="E128" s="15"/>
      <c r="F128" s="13"/>
      <c r="G128" s="13">
        <v>60805.58</v>
      </c>
      <c r="H128" s="13"/>
      <c r="I128" s="13">
        <v>108059.90000000001</v>
      </c>
      <c r="J128" s="13"/>
      <c r="K128" s="13">
        <v>77189.22</v>
      </c>
      <c r="L128" s="14">
        <v>38029.89</v>
      </c>
      <c r="M128" s="13"/>
      <c r="N128" s="13">
        <v>73640.670000000013</v>
      </c>
      <c r="O128" s="34">
        <f t="shared" si="1"/>
        <v>612875.08000000007</v>
      </c>
    </row>
    <row r="129" spans="1:15" x14ac:dyDescent="0.3">
      <c r="A129" s="2" t="s">
        <v>253</v>
      </c>
      <c r="B129" s="3" t="s">
        <v>254</v>
      </c>
      <c r="C129" s="12">
        <v>11205.37</v>
      </c>
      <c r="D129" s="13">
        <v>11036.68</v>
      </c>
      <c r="E129" s="15"/>
      <c r="F129" s="13"/>
      <c r="G129" s="13">
        <v>21952.83</v>
      </c>
      <c r="H129" s="13">
        <v>25194.97</v>
      </c>
      <c r="I129" s="13">
        <v>24780.66</v>
      </c>
      <c r="J129" s="13">
        <v>25633.64</v>
      </c>
      <c r="K129" s="13">
        <v>26586.74</v>
      </c>
      <c r="L129" s="14">
        <v>27149.15</v>
      </c>
      <c r="M129" s="13">
        <v>26730.02</v>
      </c>
      <c r="N129" s="13">
        <v>26683.55</v>
      </c>
      <c r="O129" s="34">
        <f t="shared" si="1"/>
        <v>226953.61</v>
      </c>
    </row>
    <row r="130" spans="1:15" x14ac:dyDescent="0.3">
      <c r="A130" s="2" t="s">
        <v>255</v>
      </c>
      <c r="B130" s="3" t="s">
        <v>256</v>
      </c>
      <c r="C130" s="12">
        <v>36830.949999999997</v>
      </c>
      <c r="D130" s="13"/>
      <c r="E130" s="15">
        <v>66485.14</v>
      </c>
      <c r="F130" s="13">
        <v>37380.370000000003</v>
      </c>
      <c r="G130" s="13">
        <v>37337.74</v>
      </c>
      <c r="H130" s="13">
        <v>37337.74</v>
      </c>
      <c r="I130" s="13">
        <v>43021.11</v>
      </c>
      <c r="J130" s="13"/>
      <c r="K130" s="13">
        <v>80483.78</v>
      </c>
      <c r="L130" s="14">
        <v>39465.69</v>
      </c>
      <c r="M130" s="13">
        <v>60726.35</v>
      </c>
      <c r="N130" s="13">
        <v>42243.99</v>
      </c>
      <c r="O130" s="34">
        <f t="shared" si="1"/>
        <v>481312.85999999993</v>
      </c>
    </row>
    <row r="131" spans="1:15" x14ac:dyDescent="0.3">
      <c r="A131" s="2" t="s">
        <v>257</v>
      </c>
      <c r="B131" s="3" t="s">
        <v>258</v>
      </c>
      <c r="C131" s="12">
        <v>120210.18000000001</v>
      </c>
      <c r="D131" s="13">
        <v>27948.05</v>
      </c>
      <c r="E131" s="15">
        <v>54066.75</v>
      </c>
      <c r="F131" s="13">
        <v>136784.02000000002</v>
      </c>
      <c r="G131" s="13"/>
      <c r="H131" s="13">
        <v>148288.70000000001</v>
      </c>
      <c r="I131" s="13"/>
      <c r="J131" s="13">
        <v>80222.990000000005</v>
      </c>
      <c r="K131" s="13">
        <v>151729.22</v>
      </c>
      <c r="L131" s="14"/>
      <c r="M131" s="13">
        <v>152422.99</v>
      </c>
      <c r="N131" s="13"/>
      <c r="O131" s="34">
        <f t="shared" si="1"/>
        <v>871672.9</v>
      </c>
    </row>
    <row r="132" spans="1:15" x14ac:dyDescent="0.3">
      <c r="A132" s="2" t="s">
        <v>259</v>
      </c>
      <c r="B132" s="3" t="s">
        <v>260</v>
      </c>
      <c r="C132" s="12">
        <v>14759.82</v>
      </c>
      <c r="D132" s="13">
        <v>14590.44</v>
      </c>
      <c r="E132" s="15">
        <v>23831.53</v>
      </c>
      <c r="F132" s="13"/>
      <c r="G132" s="13">
        <v>11403.47</v>
      </c>
      <c r="H132" s="13">
        <v>11403.47</v>
      </c>
      <c r="I132" s="13">
        <v>24577.26</v>
      </c>
      <c r="J132" s="13"/>
      <c r="K132" s="13">
        <v>12285.48</v>
      </c>
      <c r="L132" s="14">
        <v>12285.48</v>
      </c>
      <c r="M132" s="13">
        <v>12285.48</v>
      </c>
      <c r="N132" s="13">
        <v>24386.959999999999</v>
      </c>
      <c r="O132" s="34">
        <f t="shared" ref="O132:O182" si="2">SUM(C132:N132)</f>
        <v>161809.38999999998</v>
      </c>
    </row>
    <row r="133" spans="1:15" x14ac:dyDescent="0.3">
      <c r="A133" s="2" t="s">
        <v>261</v>
      </c>
      <c r="B133" s="3" t="s">
        <v>262</v>
      </c>
      <c r="C133" s="12">
        <v>80740.649999999994</v>
      </c>
      <c r="D133" s="13">
        <v>70579.539999999994</v>
      </c>
      <c r="E133" s="15">
        <v>76119.820000000007</v>
      </c>
      <c r="F133" s="13">
        <v>78936.94</v>
      </c>
      <c r="G133" s="13">
        <v>81793.05</v>
      </c>
      <c r="H133" s="13">
        <v>69393.48</v>
      </c>
      <c r="I133" s="13">
        <v>74241.8</v>
      </c>
      <c r="J133" s="13">
        <v>81540.69</v>
      </c>
      <c r="K133" s="13">
        <v>83260.42</v>
      </c>
      <c r="L133" s="14">
        <v>81346.66</v>
      </c>
      <c r="M133" s="13">
        <v>81711.66</v>
      </c>
      <c r="N133" s="13">
        <v>81968.06</v>
      </c>
      <c r="O133" s="34">
        <f t="shared" si="2"/>
        <v>941632.77</v>
      </c>
    </row>
    <row r="134" spans="1:15" x14ac:dyDescent="0.3">
      <c r="A134" s="2" t="s">
        <v>263</v>
      </c>
      <c r="B134" s="3" t="s">
        <v>264</v>
      </c>
      <c r="C134" s="12">
        <v>47605.56</v>
      </c>
      <c r="D134" s="13"/>
      <c r="E134" s="15">
        <v>12235.23</v>
      </c>
      <c r="F134" s="13">
        <v>26654.75</v>
      </c>
      <c r="G134" s="13">
        <v>25496.16</v>
      </c>
      <c r="H134" s="13">
        <v>25056</v>
      </c>
      <c r="I134" s="13">
        <v>23916.97</v>
      </c>
      <c r="J134" s="13">
        <v>27446.09</v>
      </c>
      <c r="K134" s="13">
        <v>26237.69</v>
      </c>
      <c r="L134" s="14">
        <v>28055.85</v>
      </c>
      <c r="M134" s="13">
        <v>28809.16</v>
      </c>
      <c r="N134" s="13">
        <v>27620.03</v>
      </c>
      <c r="O134" s="34">
        <f t="shared" si="2"/>
        <v>299133.49</v>
      </c>
    </row>
    <row r="135" spans="1:15" x14ac:dyDescent="0.3">
      <c r="A135" s="2" t="s">
        <v>265</v>
      </c>
      <c r="B135" s="3" t="s">
        <v>266</v>
      </c>
      <c r="C135" s="12"/>
      <c r="D135" s="13">
        <v>49121.599999999999</v>
      </c>
      <c r="E135" s="15">
        <v>44680.43</v>
      </c>
      <c r="F135" s="13">
        <v>44773.15</v>
      </c>
      <c r="G135" s="13">
        <v>48794.61</v>
      </c>
      <c r="H135" s="13">
        <v>47125.4</v>
      </c>
      <c r="I135" s="13"/>
      <c r="J135" s="13">
        <v>95399.07</v>
      </c>
      <c r="K135" s="13">
        <v>47060.45</v>
      </c>
      <c r="L135" s="14"/>
      <c r="M135" s="13">
        <v>48638.69</v>
      </c>
      <c r="N135" s="13">
        <v>99788.42</v>
      </c>
      <c r="O135" s="34">
        <f t="shared" si="2"/>
        <v>525381.82000000007</v>
      </c>
    </row>
    <row r="136" spans="1:15" x14ac:dyDescent="0.3">
      <c r="A136" s="2" t="s">
        <v>267</v>
      </c>
      <c r="B136" s="3" t="s">
        <v>268</v>
      </c>
      <c r="C136" s="12">
        <v>16203.35</v>
      </c>
      <c r="D136" s="13"/>
      <c r="E136" s="15">
        <v>7993.21</v>
      </c>
      <c r="F136" s="13">
        <v>6896.19</v>
      </c>
      <c r="G136" s="13">
        <v>13763.68</v>
      </c>
      <c r="H136" s="13"/>
      <c r="I136" s="13">
        <v>14945.369999999999</v>
      </c>
      <c r="J136" s="13">
        <v>7810.03</v>
      </c>
      <c r="K136" s="13">
        <v>7788.03</v>
      </c>
      <c r="L136" s="14">
        <v>7444.8</v>
      </c>
      <c r="M136" s="13">
        <v>7057.43</v>
      </c>
      <c r="N136" s="13">
        <v>6585.3</v>
      </c>
      <c r="O136" s="34">
        <f t="shared" si="2"/>
        <v>96487.39</v>
      </c>
    </row>
    <row r="137" spans="1:15" x14ac:dyDescent="0.3">
      <c r="A137" s="2" t="s">
        <v>269</v>
      </c>
      <c r="B137" s="3" t="s">
        <v>270</v>
      </c>
      <c r="C137" s="12"/>
      <c r="D137" s="13">
        <v>17633.670000000002</v>
      </c>
      <c r="E137" s="15"/>
      <c r="F137" s="13">
        <v>9856.0499999999993</v>
      </c>
      <c r="G137" s="13"/>
      <c r="H137" s="13">
        <v>10618.06</v>
      </c>
      <c r="I137" s="13">
        <v>9975.65</v>
      </c>
      <c r="J137" s="13">
        <v>10677.85</v>
      </c>
      <c r="K137" s="13">
        <v>21691.510000000002</v>
      </c>
      <c r="L137" s="14">
        <v>10741.14</v>
      </c>
      <c r="M137" s="13">
        <v>10740.16</v>
      </c>
      <c r="N137" s="13">
        <v>10740.16</v>
      </c>
      <c r="O137" s="34">
        <f t="shared" si="2"/>
        <v>112674.25000000001</v>
      </c>
    </row>
    <row r="138" spans="1:15" x14ac:dyDescent="0.3">
      <c r="A138" s="2" t="s">
        <v>271</v>
      </c>
      <c r="B138" s="3" t="s">
        <v>272</v>
      </c>
      <c r="C138" s="12"/>
      <c r="D138" s="13">
        <v>20540.43</v>
      </c>
      <c r="E138" s="15">
        <v>17949.009999999998</v>
      </c>
      <c r="F138" s="13">
        <v>38222.379999999997</v>
      </c>
      <c r="G138" s="13"/>
      <c r="H138" s="13">
        <v>19503.490000000002</v>
      </c>
      <c r="I138" s="13">
        <v>43848.91</v>
      </c>
      <c r="J138" s="13"/>
      <c r="K138" s="13">
        <v>47095.78</v>
      </c>
      <c r="L138" s="14"/>
      <c r="M138" s="13">
        <v>46869.22</v>
      </c>
      <c r="N138" s="13"/>
      <c r="O138" s="34">
        <f t="shared" si="2"/>
        <v>234029.22000000003</v>
      </c>
    </row>
    <row r="139" spans="1:15" x14ac:dyDescent="0.3">
      <c r="A139" s="2" t="s">
        <v>273</v>
      </c>
      <c r="B139" s="3" t="s">
        <v>274</v>
      </c>
      <c r="C139" s="12">
        <v>52245.04</v>
      </c>
      <c r="D139" s="13">
        <v>36029.26</v>
      </c>
      <c r="E139" s="15">
        <v>45032.1</v>
      </c>
      <c r="F139" s="13">
        <v>45960.66</v>
      </c>
      <c r="G139" s="13">
        <v>47630.76</v>
      </c>
      <c r="H139" s="13">
        <v>98684.160000000003</v>
      </c>
      <c r="I139" s="13"/>
      <c r="J139" s="13">
        <v>52298.98</v>
      </c>
      <c r="K139" s="13">
        <v>53068.41</v>
      </c>
      <c r="L139" s="14">
        <v>52998.77</v>
      </c>
      <c r="M139" s="13">
        <v>55456.9</v>
      </c>
      <c r="N139" s="13">
        <v>164000.47</v>
      </c>
      <c r="O139" s="34">
        <f t="shared" si="2"/>
        <v>703405.51</v>
      </c>
    </row>
    <row r="140" spans="1:15" x14ac:dyDescent="0.3">
      <c r="A140" s="2" t="s">
        <v>275</v>
      </c>
      <c r="B140" s="3" t="s">
        <v>276</v>
      </c>
      <c r="C140" s="12"/>
      <c r="D140" s="13">
        <v>79868.899999999994</v>
      </c>
      <c r="E140" s="15">
        <v>80966.94</v>
      </c>
      <c r="F140" s="13">
        <v>82793.16</v>
      </c>
      <c r="G140" s="13">
        <v>82219.149999999994</v>
      </c>
      <c r="H140" s="13">
        <v>81541.429999999993</v>
      </c>
      <c r="I140" s="13">
        <v>85848.97</v>
      </c>
      <c r="J140" s="13">
        <v>112324.2</v>
      </c>
      <c r="K140" s="13"/>
      <c r="L140" s="14">
        <v>281250.53000000003</v>
      </c>
      <c r="M140" s="13"/>
      <c r="N140" s="13">
        <v>140053.56</v>
      </c>
      <c r="O140" s="34">
        <f t="shared" si="2"/>
        <v>1026866.8400000001</v>
      </c>
    </row>
    <row r="141" spans="1:15" x14ac:dyDescent="0.3">
      <c r="A141" s="2" t="s">
        <v>277</v>
      </c>
      <c r="B141" s="3" t="s">
        <v>278</v>
      </c>
      <c r="C141" s="12"/>
      <c r="D141" s="13">
        <v>11329.26</v>
      </c>
      <c r="E141" s="15">
        <v>5461.69</v>
      </c>
      <c r="F141" s="13">
        <v>5913.53</v>
      </c>
      <c r="G141" s="13">
        <v>5913.51</v>
      </c>
      <c r="H141" s="13">
        <v>6281.52</v>
      </c>
      <c r="I141" s="13">
        <v>5902.92</v>
      </c>
      <c r="J141" s="13">
        <v>6053.25</v>
      </c>
      <c r="K141" s="13">
        <v>6839.8</v>
      </c>
      <c r="L141" s="14">
        <v>6861.84</v>
      </c>
      <c r="M141" s="13">
        <v>7036.07</v>
      </c>
      <c r="N141" s="13">
        <v>7036.08</v>
      </c>
      <c r="O141" s="34">
        <f t="shared" si="2"/>
        <v>74629.469999999987</v>
      </c>
    </row>
    <row r="142" spans="1:15" x14ac:dyDescent="0.3">
      <c r="A142" s="2" t="s">
        <v>279</v>
      </c>
      <c r="B142" s="3" t="s">
        <v>280</v>
      </c>
      <c r="C142" s="12">
        <v>78708.84</v>
      </c>
      <c r="D142" s="13"/>
      <c r="E142" s="13"/>
      <c r="F142" s="13"/>
      <c r="G142" s="13">
        <v>88909.87</v>
      </c>
      <c r="H142" s="13"/>
      <c r="I142" s="13"/>
      <c r="J142" s="13"/>
      <c r="K142" s="13">
        <v>40942.089999999997</v>
      </c>
      <c r="L142" s="14"/>
      <c r="M142" s="13"/>
      <c r="N142" s="13">
        <v>41530.080000000002</v>
      </c>
      <c r="O142" s="34">
        <f t="shared" si="2"/>
        <v>250090.88</v>
      </c>
    </row>
    <row r="143" spans="1:15" x14ac:dyDescent="0.3">
      <c r="A143" s="2" t="s">
        <v>281</v>
      </c>
      <c r="B143" s="3" t="s">
        <v>282</v>
      </c>
      <c r="C143" s="12">
        <v>29331.03</v>
      </c>
      <c r="D143" s="13">
        <v>24990.94</v>
      </c>
      <c r="E143" s="15">
        <v>25227.06</v>
      </c>
      <c r="F143" s="13">
        <v>26237.86</v>
      </c>
      <c r="G143" s="13">
        <v>27323.08</v>
      </c>
      <c r="H143" s="13">
        <v>27548.240000000002</v>
      </c>
      <c r="I143" s="13">
        <v>30143.86</v>
      </c>
      <c r="J143" s="13">
        <v>33121.61</v>
      </c>
      <c r="K143" s="13">
        <v>32137.84</v>
      </c>
      <c r="L143" s="14">
        <v>33597.18</v>
      </c>
      <c r="M143" s="13">
        <v>31629.81</v>
      </c>
      <c r="N143" s="13">
        <v>36519.469999999994</v>
      </c>
      <c r="O143" s="34">
        <f t="shared" si="2"/>
        <v>357807.98</v>
      </c>
    </row>
    <row r="144" spans="1:15" x14ac:dyDescent="0.3">
      <c r="A144" s="2" t="s">
        <v>283</v>
      </c>
      <c r="B144" s="3" t="s">
        <v>284</v>
      </c>
      <c r="C144" s="12">
        <v>131104.71</v>
      </c>
      <c r="D144" s="13"/>
      <c r="E144" s="15"/>
      <c r="F144" s="13">
        <v>170399.58</v>
      </c>
      <c r="G144" s="13"/>
      <c r="H144" s="13"/>
      <c r="I144" s="13"/>
      <c r="J144" s="13">
        <v>163837.35999999999</v>
      </c>
      <c r="K144" s="13">
        <v>121159.34</v>
      </c>
      <c r="L144" s="14"/>
      <c r="M144" s="13">
        <v>56206.39</v>
      </c>
      <c r="N144" s="13"/>
      <c r="O144" s="34">
        <f t="shared" si="2"/>
        <v>642707.38</v>
      </c>
    </row>
    <row r="145" spans="1:15" x14ac:dyDescent="0.3">
      <c r="A145" s="2" t="s">
        <v>285</v>
      </c>
      <c r="B145" s="3" t="s">
        <v>286</v>
      </c>
      <c r="C145" s="12">
        <v>13439.560000000001</v>
      </c>
      <c r="D145" s="13"/>
      <c r="E145" s="15">
        <v>616.94000000000005</v>
      </c>
      <c r="F145" s="13">
        <v>5279.34</v>
      </c>
      <c r="G145" s="13">
        <v>5611.35</v>
      </c>
      <c r="H145" s="13">
        <v>5611.51</v>
      </c>
      <c r="I145" s="13">
        <v>4905.68</v>
      </c>
      <c r="J145" s="13"/>
      <c r="K145" s="13">
        <v>10551.72</v>
      </c>
      <c r="L145" s="14"/>
      <c r="M145" s="13">
        <v>9346.1200000000008</v>
      </c>
      <c r="N145" s="13"/>
      <c r="O145" s="34">
        <f t="shared" si="2"/>
        <v>55362.220000000008</v>
      </c>
    </row>
    <row r="146" spans="1:15" x14ac:dyDescent="0.3">
      <c r="A146" s="2" t="s">
        <v>287</v>
      </c>
      <c r="B146" s="3" t="s">
        <v>288</v>
      </c>
      <c r="C146" s="12"/>
      <c r="D146" s="13">
        <v>8524.27</v>
      </c>
      <c r="E146" s="15">
        <v>16542.93</v>
      </c>
      <c r="F146" s="13">
        <v>8144.28</v>
      </c>
      <c r="G146" s="13">
        <v>7976.35</v>
      </c>
      <c r="H146" s="13">
        <v>7270.15</v>
      </c>
      <c r="I146" s="13">
        <v>7531.77</v>
      </c>
      <c r="J146" s="13">
        <v>7420.27</v>
      </c>
      <c r="K146" s="13">
        <v>7966.98</v>
      </c>
      <c r="L146" s="14">
        <v>7976.9</v>
      </c>
      <c r="M146" s="13">
        <v>7632.17</v>
      </c>
      <c r="N146" s="13">
        <v>8328.4599999999991</v>
      </c>
      <c r="O146" s="34">
        <f t="shared" si="2"/>
        <v>95314.53</v>
      </c>
    </row>
    <row r="147" spans="1:15" x14ac:dyDescent="0.3">
      <c r="A147" s="2" t="s">
        <v>289</v>
      </c>
      <c r="B147" s="3" t="s">
        <v>290</v>
      </c>
      <c r="C147" s="12">
        <v>15025.85</v>
      </c>
      <c r="D147" s="13">
        <v>15466.34</v>
      </c>
      <c r="E147" s="15">
        <v>16693.240000000002</v>
      </c>
      <c r="F147" s="13">
        <v>19109.080000000002</v>
      </c>
      <c r="G147" s="13">
        <v>19109.080000000002</v>
      </c>
      <c r="H147" s="13">
        <v>18943.12</v>
      </c>
      <c r="I147" s="13">
        <v>20792.22</v>
      </c>
      <c r="J147" s="13">
        <v>20792.22</v>
      </c>
      <c r="K147" s="13">
        <v>20792.22</v>
      </c>
      <c r="L147" s="14">
        <v>20792.22</v>
      </c>
      <c r="M147" s="13">
        <v>20792.22</v>
      </c>
      <c r="N147" s="13">
        <v>20023.66</v>
      </c>
      <c r="O147" s="34">
        <f t="shared" si="2"/>
        <v>228331.47000000003</v>
      </c>
    </row>
    <row r="148" spans="1:15" x14ac:dyDescent="0.3">
      <c r="A148" s="2" t="s">
        <v>291</v>
      </c>
      <c r="B148" s="3" t="s">
        <v>292</v>
      </c>
      <c r="C148" s="12">
        <v>37248.29</v>
      </c>
      <c r="D148" s="13">
        <v>37101.919999999998</v>
      </c>
      <c r="E148" s="15">
        <v>28682.29</v>
      </c>
      <c r="F148" s="13">
        <v>26452.84</v>
      </c>
      <c r="G148" s="13">
        <v>26204.880000000001</v>
      </c>
      <c r="H148" s="13">
        <v>25990.63</v>
      </c>
      <c r="I148" s="13">
        <v>27348.73</v>
      </c>
      <c r="J148" s="13">
        <v>28482.2</v>
      </c>
      <c r="K148" s="13">
        <v>28414.98</v>
      </c>
      <c r="L148" s="14">
        <v>28122.82</v>
      </c>
      <c r="M148" s="13">
        <v>27292.77</v>
      </c>
      <c r="N148" s="13">
        <v>27047.34</v>
      </c>
      <c r="O148" s="34">
        <f t="shared" si="2"/>
        <v>348389.69000000006</v>
      </c>
    </row>
    <row r="149" spans="1:15" x14ac:dyDescent="0.3">
      <c r="A149" s="2" t="s">
        <v>293</v>
      </c>
      <c r="B149" s="3" t="s">
        <v>294</v>
      </c>
      <c r="C149" s="12">
        <v>30184.15</v>
      </c>
      <c r="D149" s="13"/>
      <c r="E149" s="15">
        <v>30184.25</v>
      </c>
      <c r="F149" s="13">
        <v>27103.040000000001</v>
      </c>
      <c r="G149" s="13">
        <v>60248.86</v>
      </c>
      <c r="H149" s="13">
        <v>30881.01</v>
      </c>
      <c r="I149" s="13">
        <v>33571.440000000002</v>
      </c>
      <c r="J149" s="13">
        <v>33570.5</v>
      </c>
      <c r="K149" s="13">
        <v>33754.49</v>
      </c>
      <c r="L149" s="14">
        <v>33658.839999999997</v>
      </c>
      <c r="M149" s="13">
        <v>33658.839999999997</v>
      </c>
      <c r="N149" s="13">
        <v>33557.879999999997</v>
      </c>
      <c r="O149" s="34">
        <f t="shared" si="2"/>
        <v>380373.29999999993</v>
      </c>
    </row>
    <row r="150" spans="1:15" x14ac:dyDescent="0.3">
      <c r="A150" s="2" t="s">
        <v>295</v>
      </c>
      <c r="B150" s="3" t="s">
        <v>296</v>
      </c>
      <c r="C150" s="12">
        <v>15867.31</v>
      </c>
      <c r="D150" s="13"/>
      <c r="E150" s="15">
        <v>46270.569999999992</v>
      </c>
      <c r="F150" s="13"/>
      <c r="G150" s="13">
        <v>22286.52</v>
      </c>
      <c r="H150" s="13">
        <v>44854.479999999996</v>
      </c>
      <c r="I150" s="13">
        <v>22160.38</v>
      </c>
      <c r="J150" s="13">
        <v>22160.38</v>
      </c>
      <c r="K150" s="13"/>
      <c r="L150" s="14">
        <v>42456.34</v>
      </c>
      <c r="M150" s="13"/>
      <c r="N150" s="13">
        <v>21458.17</v>
      </c>
      <c r="O150" s="34">
        <f t="shared" si="2"/>
        <v>237514.14999999997</v>
      </c>
    </row>
    <row r="151" spans="1:15" x14ac:dyDescent="0.3">
      <c r="A151" s="2" t="s">
        <v>297</v>
      </c>
      <c r="B151" s="3" t="s">
        <v>298</v>
      </c>
      <c r="C151" s="12">
        <v>24526.120000000003</v>
      </c>
      <c r="D151" s="13">
        <v>2113.6</v>
      </c>
      <c r="E151" s="15">
        <v>15858.69</v>
      </c>
      <c r="F151" s="13">
        <v>18116.03</v>
      </c>
      <c r="G151" s="13">
        <v>17456.86</v>
      </c>
      <c r="H151" s="13">
        <v>37671.17</v>
      </c>
      <c r="I151" s="13">
        <v>21745.25</v>
      </c>
      <c r="J151" s="13"/>
      <c r="K151" s="13">
        <v>21736.25</v>
      </c>
      <c r="L151" s="14">
        <v>21707.54</v>
      </c>
      <c r="M151" s="13">
        <v>21736.25</v>
      </c>
      <c r="N151" s="13">
        <v>43003.68</v>
      </c>
      <c r="O151" s="34">
        <f t="shared" si="2"/>
        <v>245671.44</v>
      </c>
    </row>
    <row r="152" spans="1:15" x14ac:dyDescent="0.3">
      <c r="A152" s="2" t="s">
        <v>299</v>
      </c>
      <c r="B152" s="3" t="s">
        <v>300</v>
      </c>
      <c r="C152" s="12"/>
      <c r="D152" s="13"/>
      <c r="E152" s="15"/>
      <c r="F152" s="13"/>
      <c r="G152" s="13"/>
      <c r="H152" s="13"/>
      <c r="I152" s="13"/>
      <c r="J152" s="13"/>
      <c r="K152" s="13"/>
      <c r="L152" s="14">
        <v>79789.2</v>
      </c>
      <c r="M152" s="13">
        <v>8109.39</v>
      </c>
      <c r="N152" s="13">
        <v>10334</v>
      </c>
      <c r="O152" s="34">
        <f t="shared" si="2"/>
        <v>98232.59</v>
      </c>
    </row>
    <row r="153" spans="1:15" x14ac:dyDescent="0.3">
      <c r="A153" s="2" t="s">
        <v>301</v>
      </c>
      <c r="B153" s="3" t="s">
        <v>302</v>
      </c>
      <c r="C153" s="12">
        <v>3940.54</v>
      </c>
      <c r="D153" s="13">
        <v>26557.66</v>
      </c>
      <c r="E153" s="15">
        <v>61637.32</v>
      </c>
      <c r="F153" s="13">
        <v>30557.07</v>
      </c>
      <c r="G153" s="13"/>
      <c r="H153" s="13">
        <v>47980.82</v>
      </c>
      <c r="I153" s="13">
        <v>76304.37</v>
      </c>
      <c r="J153" s="13">
        <v>36174</v>
      </c>
      <c r="K153" s="13">
        <v>40659.839999999997</v>
      </c>
      <c r="L153" s="14">
        <v>38371.019999999997</v>
      </c>
      <c r="M153" s="13"/>
      <c r="N153" s="13">
        <v>39082.78</v>
      </c>
      <c r="O153" s="34">
        <f t="shared" si="2"/>
        <v>401265.42000000004</v>
      </c>
    </row>
    <row r="154" spans="1:15" x14ac:dyDescent="0.3">
      <c r="A154" s="2" t="s">
        <v>303</v>
      </c>
      <c r="B154" s="3" t="s">
        <v>304</v>
      </c>
      <c r="C154" s="12">
        <v>53038.62</v>
      </c>
      <c r="D154" s="13">
        <v>52526.43</v>
      </c>
      <c r="E154" s="15">
        <v>47653.89</v>
      </c>
      <c r="F154" s="13">
        <v>52997.41</v>
      </c>
      <c r="G154" s="13">
        <v>51110.02</v>
      </c>
      <c r="H154" s="13">
        <v>51973.83</v>
      </c>
      <c r="I154" s="13">
        <v>57288.19</v>
      </c>
      <c r="J154" s="13">
        <v>57535.95</v>
      </c>
      <c r="K154" s="13">
        <v>63623.23</v>
      </c>
      <c r="L154" s="14">
        <v>69324.990000000005</v>
      </c>
      <c r="M154" s="13">
        <v>78671.33</v>
      </c>
      <c r="N154" s="13">
        <v>78488.899999999994</v>
      </c>
      <c r="O154" s="34">
        <f t="shared" si="2"/>
        <v>714232.79</v>
      </c>
    </row>
    <row r="155" spans="1:15" x14ac:dyDescent="0.3">
      <c r="A155" s="2" t="s">
        <v>305</v>
      </c>
      <c r="B155" s="3" t="s">
        <v>306</v>
      </c>
      <c r="C155" s="12">
        <v>68540.53</v>
      </c>
      <c r="D155" s="13">
        <v>3913.85</v>
      </c>
      <c r="E155" s="15">
        <v>33870.97</v>
      </c>
      <c r="F155" s="13">
        <v>34308.53</v>
      </c>
      <c r="G155" s="13">
        <v>36398.410000000003</v>
      </c>
      <c r="H155" s="13">
        <v>36557.57</v>
      </c>
      <c r="I155" s="13">
        <v>36852.07</v>
      </c>
      <c r="J155" s="13">
        <v>40547.01</v>
      </c>
      <c r="K155" s="13">
        <v>40530.44</v>
      </c>
      <c r="L155" s="14">
        <v>41668.61</v>
      </c>
      <c r="M155" s="13">
        <v>42120.43</v>
      </c>
      <c r="N155" s="13">
        <v>42718.66</v>
      </c>
      <c r="O155" s="34">
        <f>SUM(C155:N155)</f>
        <v>458027.07999999996</v>
      </c>
    </row>
    <row r="156" spans="1:15" x14ac:dyDescent="0.3">
      <c r="A156" s="2" t="s">
        <v>307</v>
      </c>
      <c r="B156" s="3" t="s">
        <v>308</v>
      </c>
      <c r="C156" s="12"/>
      <c r="D156" s="13">
        <v>42325.279999999999</v>
      </c>
      <c r="E156" s="15">
        <v>21193.84</v>
      </c>
      <c r="F156" s="13">
        <v>21232.31</v>
      </c>
      <c r="G156" s="13"/>
      <c r="H156" s="13">
        <v>21302.77</v>
      </c>
      <c r="I156" s="13">
        <v>22021.71</v>
      </c>
      <c r="J156" s="13">
        <v>49136.6</v>
      </c>
      <c r="K156" s="13">
        <v>23900.639999999999</v>
      </c>
      <c r="L156" s="14"/>
      <c r="M156" s="13">
        <v>23998.34</v>
      </c>
      <c r="N156" s="13">
        <v>69186.429999999993</v>
      </c>
      <c r="O156" s="34">
        <f t="shared" si="2"/>
        <v>294297.92000000004</v>
      </c>
    </row>
    <row r="157" spans="1:15" x14ac:dyDescent="0.3">
      <c r="A157" s="2" t="s">
        <v>309</v>
      </c>
      <c r="B157" s="3" t="s">
        <v>310</v>
      </c>
      <c r="C157" s="12">
        <v>3518.47</v>
      </c>
      <c r="D157" s="13">
        <v>3518.47</v>
      </c>
      <c r="E157" s="13">
        <v>3518.48</v>
      </c>
      <c r="F157" s="13">
        <v>2523.4699999999998</v>
      </c>
      <c r="G157" s="13">
        <v>2276.83</v>
      </c>
      <c r="H157" s="13">
        <v>4624.1900000000005</v>
      </c>
      <c r="I157" s="13"/>
      <c r="J157" s="13">
        <v>3383.57</v>
      </c>
      <c r="K157" s="13">
        <v>3460.05</v>
      </c>
      <c r="L157" s="14">
        <v>2655.01</v>
      </c>
      <c r="M157" s="13">
        <v>5310.02</v>
      </c>
      <c r="N157" s="13"/>
      <c r="O157" s="34">
        <f t="shared" si="2"/>
        <v>34788.559999999998</v>
      </c>
    </row>
    <row r="158" spans="1:15" x14ac:dyDescent="0.3">
      <c r="A158" s="2" t="s">
        <v>311</v>
      </c>
      <c r="B158" s="3" t="s">
        <v>312</v>
      </c>
      <c r="C158" s="12">
        <v>22601.29</v>
      </c>
      <c r="D158" s="13">
        <v>21385.13</v>
      </c>
      <c r="E158" s="15">
        <v>20309.88</v>
      </c>
      <c r="F158" s="13">
        <v>19211.419999999998</v>
      </c>
      <c r="G158" s="13">
        <v>23200.07</v>
      </c>
      <c r="H158" s="13"/>
      <c r="I158" s="13">
        <v>27118.47</v>
      </c>
      <c r="J158" s="13">
        <v>23347.57</v>
      </c>
      <c r="K158" s="13">
        <v>24869.5</v>
      </c>
      <c r="L158" s="14"/>
      <c r="M158" s="13">
        <v>50512.600000000006</v>
      </c>
      <c r="N158" s="13">
        <v>25898.07</v>
      </c>
      <c r="O158" s="34">
        <f t="shared" si="2"/>
        <v>258454.00000000003</v>
      </c>
    </row>
    <row r="159" spans="1:15" x14ac:dyDescent="0.3">
      <c r="A159" s="2" t="s">
        <v>313</v>
      </c>
      <c r="B159" s="3" t="s">
        <v>314</v>
      </c>
      <c r="C159" s="12">
        <v>81026.63</v>
      </c>
      <c r="D159" s="13">
        <v>9536.8700000000008</v>
      </c>
      <c r="E159" s="15">
        <v>42418.080000000002</v>
      </c>
      <c r="F159" s="13">
        <v>45248.81</v>
      </c>
      <c r="G159" s="13">
        <v>46110.05</v>
      </c>
      <c r="H159" s="13">
        <v>47517.98</v>
      </c>
      <c r="I159" s="13">
        <v>101019.37</v>
      </c>
      <c r="J159" s="13"/>
      <c r="K159" s="13">
        <v>52835.61</v>
      </c>
      <c r="L159" s="14">
        <v>60522.74</v>
      </c>
      <c r="M159" s="13">
        <v>57711.31</v>
      </c>
      <c r="N159" s="13">
        <v>113391.12</v>
      </c>
      <c r="O159" s="34">
        <f t="shared" si="2"/>
        <v>657338.56999999995</v>
      </c>
    </row>
    <row r="160" spans="1:15" x14ac:dyDescent="0.3">
      <c r="A160" s="2" t="s">
        <v>315</v>
      </c>
      <c r="B160" s="3" t="s">
        <v>316</v>
      </c>
      <c r="C160" s="12">
        <v>39702.879999999997</v>
      </c>
      <c r="D160" s="13">
        <v>33533.26</v>
      </c>
      <c r="E160" s="15"/>
      <c r="F160" s="13">
        <v>30279.8</v>
      </c>
      <c r="G160" s="13">
        <v>31382.12</v>
      </c>
      <c r="H160" s="13">
        <v>45166.41</v>
      </c>
      <c r="I160" s="13"/>
      <c r="J160" s="13">
        <v>23453.82</v>
      </c>
      <c r="K160" s="13">
        <v>23697.23</v>
      </c>
      <c r="L160" s="14">
        <v>49295.8</v>
      </c>
      <c r="M160" s="13"/>
      <c r="N160" s="13">
        <v>25160.5</v>
      </c>
      <c r="O160" s="34">
        <f t="shared" si="2"/>
        <v>301671.82</v>
      </c>
    </row>
    <row r="161" spans="1:17" x14ac:dyDescent="0.3">
      <c r="A161" s="2" t="s">
        <v>317</v>
      </c>
      <c r="B161" s="3" t="s">
        <v>318</v>
      </c>
      <c r="C161" s="12"/>
      <c r="D161" s="13">
        <v>21456.84</v>
      </c>
      <c r="E161" s="15"/>
      <c r="F161" s="13">
        <v>73930.27</v>
      </c>
      <c r="G161" s="13"/>
      <c r="H161" s="13">
        <v>23870.11</v>
      </c>
      <c r="I161" s="13">
        <v>23158.12</v>
      </c>
      <c r="J161" s="13"/>
      <c r="K161" s="13">
        <v>50786.14</v>
      </c>
      <c r="L161" s="14">
        <v>25494.07</v>
      </c>
      <c r="M161" s="13">
        <v>25109.79</v>
      </c>
      <c r="N161" s="13">
        <v>112163.81</v>
      </c>
      <c r="O161" s="34">
        <f t="shared" si="2"/>
        <v>355969.15</v>
      </c>
    </row>
    <row r="162" spans="1:17" x14ac:dyDescent="0.3">
      <c r="A162" s="2" t="s">
        <v>319</v>
      </c>
      <c r="B162" s="3" t="s">
        <v>320</v>
      </c>
      <c r="C162" s="12"/>
      <c r="D162" s="13">
        <v>1166.6500000000001</v>
      </c>
      <c r="E162" s="15">
        <v>5656.33</v>
      </c>
      <c r="F162" s="13">
        <v>5748.33</v>
      </c>
      <c r="G162" s="13">
        <v>5748.33</v>
      </c>
      <c r="H162" s="13">
        <v>5748.33</v>
      </c>
      <c r="I162" s="13">
        <v>6360.49</v>
      </c>
      <c r="J162" s="13"/>
      <c r="K162" s="13">
        <v>12720.08</v>
      </c>
      <c r="L162" s="14">
        <v>6361.47</v>
      </c>
      <c r="M162" s="13">
        <v>6306.39</v>
      </c>
      <c r="N162" s="13">
        <v>17297.21</v>
      </c>
      <c r="O162" s="34">
        <f t="shared" si="2"/>
        <v>73113.61</v>
      </c>
    </row>
    <row r="163" spans="1:17" x14ac:dyDescent="0.3">
      <c r="A163" s="2" t="s">
        <v>321</v>
      </c>
      <c r="B163" s="3" t="s">
        <v>322</v>
      </c>
      <c r="C163" s="12">
        <v>36889.979999999996</v>
      </c>
      <c r="D163" s="13"/>
      <c r="E163" s="15">
        <v>23389.279999999999</v>
      </c>
      <c r="F163" s="13">
        <v>51899.8</v>
      </c>
      <c r="G163" s="13"/>
      <c r="H163" s="13">
        <v>27909.4</v>
      </c>
      <c r="I163" s="13">
        <v>58229.03</v>
      </c>
      <c r="J163" s="13"/>
      <c r="K163" s="13">
        <v>29312.49</v>
      </c>
      <c r="L163" s="14">
        <v>29128.49</v>
      </c>
      <c r="M163" s="13">
        <v>58787.81</v>
      </c>
      <c r="N163" s="13"/>
      <c r="O163" s="34">
        <f t="shared" si="2"/>
        <v>315546.27999999997</v>
      </c>
    </row>
    <row r="164" spans="1:17" x14ac:dyDescent="0.3">
      <c r="A164" s="2" t="s">
        <v>323</v>
      </c>
      <c r="B164" s="3" t="s">
        <v>324</v>
      </c>
      <c r="C164" s="12"/>
      <c r="D164" s="13"/>
      <c r="E164" s="15">
        <v>9578.2999999999993</v>
      </c>
      <c r="F164" s="13">
        <v>11376.48</v>
      </c>
      <c r="G164" s="13">
        <v>10142.459999999999</v>
      </c>
      <c r="H164" s="13">
        <v>10848.3</v>
      </c>
      <c r="I164" s="13">
        <v>10848.3</v>
      </c>
      <c r="J164" s="13">
        <v>13603.34</v>
      </c>
      <c r="K164" s="13">
        <v>12560.34</v>
      </c>
      <c r="L164" s="14">
        <v>12560.34</v>
      </c>
      <c r="M164" s="13">
        <v>12560.34</v>
      </c>
      <c r="N164" s="13">
        <v>36862.020000000004</v>
      </c>
      <c r="O164" s="34">
        <f t="shared" si="2"/>
        <v>140940.21999999997</v>
      </c>
    </row>
    <row r="165" spans="1:17" x14ac:dyDescent="0.3">
      <c r="A165" s="2" t="s">
        <v>325</v>
      </c>
      <c r="B165" s="3" t="s">
        <v>326</v>
      </c>
      <c r="C165" s="12"/>
      <c r="D165" s="13">
        <v>141228.53</v>
      </c>
      <c r="E165" s="15">
        <v>121921.49</v>
      </c>
      <c r="F165" s="13">
        <v>124717.6</v>
      </c>
      <c r="G165" s="13">
        <v>141710.67000000001</v>
      </c>
      <c r="H165" s="13">
        <v>137916.82999999999</v>
      </c>
      <c r="I165" s="13">
        <v>138224.56</v>
      </c>
      <c r="J165" s="13">
        <v>135049.42000000001</v>
      </c>
      <c r="K165" s="13">
        <v>154309.43</v>
      </c>
      <c r="L165" s="14">
        <v>166231.82999999999</v>
      </c>
      <c r="M165" s="13">
        <v>160106.37</v>
      </c>
      <c r="N165" s="13">
        <v>334620.64</v>
      </c>
      <c r="O165" s="34">
        <f t="shared" si="2"/>
        <v>1756037.37</v>
      </c>
    </row>
    <row r="166" spans="1:17" x14ac:dyDescent="0.3">
      <c r="A166" s="2" t="s">
        <v>327</v>
      </c>
      <c r="B166" s="3" t="s">
        <v>328</v>
      </c>
      <c r="C166" s="12">
        <v>40689.86</v>
      </c>
      <c r="D166" s="13">
        <v>3556.79</v>
      </c>
      <c r="E166" s="15">
        <v>5490.56</v>
      </c>
      <c r="F166" s="13">
        <v>33944.49</v>
      </c>
      <c r="G166" s="13"/>
      <c r="H166" s="13">
        <v>18923.18</v>
      </c>
      <c r="I166" s="13">
        <v>42556.32</v>
      </c>
      <c r="J166" s="13"/>
      <c r="K166" s="13">
        <v>23169.9</v>
      </c>
      <c r="L166" s="14">
        <v>43160.990000000005</v>
      </c>
      <c r="M166" s="13">
        <v>23005.09</v>
      </c>
      <c r="N166" s="13">
        <v>51310.34</v>
      </c>
      <c r="O166" s="34">
        <f t="shared" si="2"/>
        <v>285807.52</v>
      </c>
    </row>
    <row r="167" spans="1:17" x14ac:dyDescent="0.3">
      <c r="A167" s="2" t="s">
        <v>329</v>
      </c>
      <c r="B167" s="3" t="s">
        <v>330</v>
      </c>
      <c r="C167" s="12">
        <v>33785.49</v>
      </c>
      <c r="D167" s="13">
        <v>34254.19</v>
      </c>
      <c r="E167" s="15">
        <v>38043.800000000003</v>
      </c>
      <c r="F167" s="13">
        <v>43199.17</v>
      </c>
      <c r="G167" s="13">
        <v>40301.71</v>
      </c>
      <c r="H167" s="13">
        <v>39057.11</v>
      </c>
      <c r="I167" s="13">
        <v>43209.62</v>
      </c>
      <c r="J167" s="13">
        <v>47158.89</v>
      </c>
      <c r="K167" s="13">
        <v>44025.18</v>
      </c>
      <c r="L167" s="14">
        <v>44774.21</v>
      </c>
      <c r="M167" s="13">
        <v>44572.31</v>
      </c>
      <c r="N167" s="13">
        <v>43750.35</v>
      </c>
      <c r="O167" s="34">
        <f t="shared" si="2"/>
        <v>496132.02999999997</v>
      </c>
    </row>
    <row r="168" spans="1:17" x14ac:dyDescent="0.3">
      <c r="A168" s="2" t="s">
        <v>331</v>
      </c>
      <c r="B168" s="3" t="s">
        <v>332</v>
      </c>
      <c r="C168" s="12">
        <v>21948.06</v>
      </c>
      <c r="D168" s="13">
        <v>2531.89</v>
      </c>
      <c r="E168" s="15">
        <v>14235.43</v>
      </c>
      <c r="F168" s="13">
        <v>16412.59</v>
      </c>
      <c r="G168" s="13">
        <v>19309.7</v>
      </c>
      <c r="H168" s="13">
        <v>18517.68</v>
      </c>
      <c r="I168" s="13">
        <v>17575.7</v>
      </c>
      <c r="J168" s="13">
        <v>20484.59</v>
      </c>
      <c r="K168" s="13">
        <v>20484.59</v>
      </c>
      <c r="L168" s="14">
        <v>20484.59</v>
      </c>
      <c r="M168" s="13">
        <v>20480.45</v>
      </c>
      <c r="N168" s="13">
        <v>20475.59</v>
      </c>
      <c r="O168" s="34">
        <f t="shared" si="2"/>
        <v>212940.86000000002</v>
      </c>
    </row>
    <row r="169" spans="1:17" x14ac:dyDescent="0.3">
      <c r="A169" s="2" t="s">
        <v>333</v>
      </c>
      <c r="B169" s="3" t="s">
        <v>334</v>
      </c>
      <c r="C169" s="12">
        <v>51911.49</v>
      </c>
      <c r="D169" s="13"/>
      <c r="E169" s="15">
        <v>51666.92</v>
      </c>
      <c r="F169" s="13">
        <v>122543.34</v>
      </c>
      <c r="G169" s="13">
        <v>60898.37</v>
      </c>
      <c r="H169" s="13"/>
      <c r="I169" s="13">
        <v>61052.55</v>
      </c>
      <c r="J169" s="13">
        <v>67381.22</v>
      </c>
      <c r="K169" s="13">
        <v>48215.33</v>
      </c>
      <c r="L169" s="14">
        <v>81171.95</v>
      </c>
      <c r="M169" s="13">
        <v>66155.44</v>
      </c>
      <c r="N169" s="13">
        <v>141796.03999999998</v>
      </c>
      <c r="O169" s="34">
        <f t="shared" si="2"/>
        <v>752792.65000000014</v>
      </c>
    </row>
    <row r="170" spans="1:17" x14ac:dyDescent="0.3">
      <c r="A170" s="2" t="s">
        <v>335</v>
      </c>
      <c r="B170" s="3" t="s">
        <v>336</v>
      </c>
      <c r="C170" s="12">
        <v>13919.96</v>
      </c>
      <c r="D170" s="18"/>
      <c r="E170" s="15"/>
      <c r="F170" s="13">
        <v>23118.67</v>
      </c>
      <c r="G170" s="13">
        <v>13919.69</v>
      </c>
      <c r="H170" s="13">
        <v>14009.05</v>
      </c>
      <c r="I170" s="13">
        <v>14004.61</v>
      </c>
      <c r="J170" s="18">
        <v>31449.5</v>
      </c>
      <c r="K170" s="13">
        <v>15945.48</v>
      </c>
      <c r="L170" s="14"/>
      <c r="M170" s="13">
        <v>15954.71</v>
      </c>
      <c r="N170" s="13">
        <v>15926.35</v>
      </c>
      <c r="O170" s="34">
        <f t="shared" si="2"/>
        <v>158248.01999999999</v>
      </c>
    </row>
    <row r="171" spans="1:17" x14ac:dyDescent="0.3">
      <c r="A171" s="2" t="s">
        <v>337</v>
      </c>
      <c r="B171" s="3" t="s">
        <v>338</v>
      </c>
      <c r="C171" s="12">
        <v>905.22</v>
      </c>
      <c r="D171" s="13">
        <v>12521.15</v>
      </c>
      <c r="E171" s="15"/>
      <c r="F171" s="13">
        <v>29391.3</v>
      </c>
      <c r="G171" s="13">
        <v>14971.65</v>
      </c>
      <c r="H171" s="13">
        <v>14971.65</v>
      </c>
      <c r="I171" s="13">
        <v>15522.1</v>
      </c>
      <c r="J171" s="13"/>
      <c r="K171" s="13">
        <v>30823.47</v>
      </c>
      <c r="L171" s="14"/>
      <c r="M171" s="13">
        <v>30602.5</v>
      </c>
      <c r="N171" s="13">
        <v>31180.489999999998</v>
      </c>
      <c r="O171" s="34">
        <f t="shared" si="2"/>
        <v>180889.53</v>
      </c>
    </row>
    <row r="172" spans="1:17" x14ac:dyDescent="0.3">
      <c r="A172" s="2" t="s">
        <v>339</v>
      </c>
      <c r="B172" s="3" t="s">
        <v>340</v>
      </c>
      <c r="C172" s="12"/>
      <c r="D172" s="13">
        <v>57076.3</v>
      </c>
      <c r="E172" s="15"/>
      <c r="F172" s="13"/>
      <c r="G172" s="13"/>
      <c r="H172" s="13"/>
      <c r="I172" s="13">
        <v>162433.95000000001</v>
      </c>
      <c r="J172" s="13"/>
      <c r="K172" s="13">
        <v>30494.01</v>
      </c>
      <c r="L172" s="14"/>
      <c r="M172" s="13"/>
      <c r="N172" s="13">
        <v>91021.450000000012</v>
      </c>
      <c r="O172" s="34">
        <f t="shared" si="2"/>
        <v>341025.71</v>
      </c>
    </row>
    <row r="173" spans="1:17" x14ac:dyDescent="0.3">
      <c r="A173" s="2" t="s">
        <v>341</v>
      </c>
      <c r="B173" s="3" t="s">
        <v>342</v>
      </c>
      <c r="C173" s="26"/>
      <c r="D173" s="13">
        <v>28973.040000000001</v>
      </c>
      <c r="E173" s="15"/>
      <c r="F173" s="13">
        <v>48236.29</v>
      </c>
      <c r="G173" s="13">
        <v>22934.3</v>
      </c>
      <c r="H173" s="13">
        <v>20551.89</v>
      </c>
      <c r="I173" s="13">
        <v>20468.91</v>
      </c>
      <c r="J173" s="13">
        <v>25678.080000000002</v>
      </c>
      <c r="K173" s="13">
        <v>22468.89</v>
      </c>
      <c r="L173" s="14">
        <v>23246.45</v>
      </c>
      <c r="M173" s="13">
        <v>20688.41</v>
      </c>
      <c r="N173" s="13">
        <v>24340.35</v>
      </c>
      <c r="O173" s="34">
        <f t="shared" si="2"/>
        <v>257586.61000000004</v>
      </c>
    </row>
    <row r="174" spans="1:17" s="21" customFormat="1" x14ac:dyDescent="0.3">
      <c r="A174" s="27"/>
      <c r="B174" s="28" t="s">
        <v>378</v>
      </c>
      <c r="C174" s="29">
        <f t="shared" ref="C174:O174" si="3">SUM(C3:C173)</f>
        <v>9128253.7800000031</v>
      </c>
      <c r="D174" s="29">
        <f t="shared" si="3"/>
        <v>3169802.5999999996</v>
      </c>
      <c r="E174" s="29">
        <f>SUM(E3:E173)</f>
        <v>4669566.1999999983</v>
      </c>
      <c r="F174" s="29">
        <f>SUM(F3:F173)</f>
        <v>5501339.0699999994</v>
      </c>
      <c r="G174" s="29">
        <f>SUM(G3:G173)</f>
        <v>6131837.6799999997</v>
      </c>
      <c r="H174" s="29">
        <f>SUM(H3:H173)</f>
        <v>7113480.1300000036</v>
      </c>
      <c r="I174" s="29">
        <f t="shared" si="3"/>
        <v>5987622.620000002</v>
      </c>
      <c r="J174" s="29">
        <f>SUM(J3:J173)</f>
        <v>7136799.9400000013</v>
      </c>
      <c r="K174" s="29">
        <f t="shared" si="3"/>
        <v>7839284.4500000011</v>
      </c>
      <c r="L174" s="29">
        <f t="shared" si="3"/>
        <v>7142062.8100000015</v>
      </c>
      <c r="M174" s="29">
        <f>SUM(M3:M173)</f>
        <v>7446221.4799999958</v>
      </c>
      <c r="N174" s="29">
        <f t="shared" si="3"/>
        <v>11168622.640000004</v>
      </c>
      <c r="O174" s="29">
        <f t="shared" si="3"/>
        <v>82434893.399999991</v>
      </c>
      <c r="Q174" s="25"/>
    </row>
    <row r="175" spans="1:17" x14ac:dyDescent="0.3">
      <c r="A175" s="2" t="s">
        <v>343</v>
      </c>
      <c r="B175" s="3" t="s">
        <v>344</v>
      </c>
      <c r="C175" s="12">
        <v>89635.88</v>
      </c>
      <c r="D175" s="13">
        <v>178008.72</v>
      </c>
      <c r="E175" s="38"/>
      <c r="F175" s="18"/>
      <c r="G175" s="13">
        <v>292511.25</v>
      </c>
      <c r="H175" s="13"/>
      <c r="I175" s="13">
        <v>116965.41</v>
      </c>
      <c r="J175" s="13">
        <v>238071.90999999997</v>
      </c>
      <c r="K175" s="13">
        <v>121892.78</v>
      </c>
      <c r="L175" s="14"/>
      <c r="M175" s="13">
        <v>142521.98000000001</v>
      </c>
      <c r="N175" s="13"/>
      <c r="O175" s="34">
        <f t="shared" si="2"/>
        <v>1179607.93</v>
      </c>
    </row>
    <row r="176" spans="1:17" x14ac:dyDescent="0.3">
      <c r="A176" s="2" t="s">
        <v>345</v>
      </c>
      <c r="B176" s="3" t="s">
        <v>346</v>
      </c>
      <c r="C176" s="12"/>
      <c r="D176" s="13">
        <v>35080.639999999999</v>
      </c>
      <c r="E176" s="13">
        <v>17187.400000000001</v>
      </c>
      <c r="F176" s="13"/>
      <c r="G176" s="13">
        <v>34374.800000000003</v>
      </c>
      <c r="H176" s="13">
        <v>18572.3</v>
      </c>
      <c r="I176" s="13"/>
      <c r="J176" s="13">
        <v>39561.86</v>
      </c>
      <c r="K176" s="13">
        <v>19397.64</v>
      </c>
      <c r="L176" s="14">
        <v>19397.64</v>
      </c>
      <c r="M176" s="13">
        <v>19397.64</v>
      </c>
      <c r="N176" s="13">
        <v>19397.64</v>
      </c>
      <c r="O176" s="34">
        <f t="shared" si="2"/>
        <v>222367.56000000006</v>
      </c>
    </row>
    <row r="177" spans="1:17" x14ac:dyDescent="0.3">
      <c r="A177" s="2" t="s">
        <v>347</v>
      </c>
      <c r="B177" s="3" t="s">
        <v>348</v>
      </c>
      <c r="C177" s="12">
        <v>18135.939999999999</v>
      </c>
      <c r="D177" s="13">
        <v>19689.14</v>
      </c>
      <c r="E177" s="13">
        <v>20264.599999999999</v>
      </c>
      <c r="F177" s="13">
        <v>20264.599999999999</v>
      </c>
      <c r="G177" s="18">
        <v>20467.46</v>
      </c>
      <c r="H177" s="13">
        <v>20229.2</v>
      </c>
      <c r="I177" s="13">
        <v>20229.2</v>
      </c>
      <c r="J177" s="13">
        <v>22259.14</v>
      </c>
      <c r="K177" s="13">
        <v>22146.12</v>
      </c>
      <c r="L177" s="14">
        <v>22033.09</v>
      </c>
      <c r="M177" s="13">
        <v>21977.9</v>
      </c>
      <c r="N177" s="13">
        <v>21977.9</v>
      </c>
      <c r="O177" s="34">
        <f t="shared" si="2"/>
        <v>249674.28999999995</v>
      </c>
    </row>
    <row r="178" spans="1:17" x14ac:dyDescent="0.3">
      <c r="A178" s="2" t="s">
        <v>349</v>
      </c>
      <c r="B178" s="3" t="s">
        <v>350</v>
      </c>
      <c r="C178" s="12"/>
      <c r="D178" s="13">
        <v>34213.65</v>
      </c>
      <c r="E178" s="16">
        <v>18219.87</v>
      </c>
      <c r="F178" s="13">
        <v>19128.21</v>
      </c>
      <c r="G178" s="13">
        <v>19128.25</v>
      </c>
      <c r="H178" s="13">
        <v>20149.5</v>
      </c>
      <c r="I178" s="13">
        <v>23036.95</v>
      </c>
      <c r="J178" s="13">
        <v>23749.919999999998</v>
      </c>
      <c r="K178" s="13">
        <v>24518.52</v>
      </c>
      <c r="L178" s="14">
        <v>24518.73</v>
      </c>
      <c r="M178" s="13">
        <v>24518.73</v>
      </c>
      <c r="N178" s="13">
        <v>23179.93</v>
      </c>
      <c r="O178" s="34">
        <f t="shared" si="2"/>
        <v>254362.26000000004</v>
      </c>
    </row>
    <row r="179" spans="1:17" x14ac:dyDescent="0.3">
      <c r="A179" s="2" t="s">
        <v>351</v>
      </c>
      <c r="B179" s="3" t="s">
        <v>352</v>
      </c>
      <c r="C179" s="12"/>
      <c r="D179" s="13">
        <v>13967.88</v>
      </c>
      <c r="E179" s="17">
        <v>14651.62</v>
      </c>
      <c r="F179" s="13">
        <v>16906.28</v>
      </c>
      <c r="G179" s="13">
        <v>16040.26</v>
      </c>
      <c r="H179" s="13">
        <v>32154.959999999999</v>
      </c>
      <c r="I179" s="13"/>
      <c r="J179" s="13">
        <v>31585.040000000001</v>
      </c>
      <c r="K179" s="13"/>
      <c r="L179" s="14">
        <v>15532.02</v>
      </c>
      <c r="M179" s="13">
        <v>15830.15</v>
      </c>
      <c r="N179" s="13">
        <v>31660.3</v>
      </c>
      <c r="O179" s="34">
        <f t="shared" si="2"/>
        <v>188328.50999999998</v>
      </c>
    </row>
    <row r="180" spans="1:17" x14ac:dyDescent="0.3">
      <c r="A180" s="2" t="s">
        <v>353</v>
      </c>
      <c r="B180" s="3" t="s">
        <v>354</v>
      </c>
      <c r="C180" s="12">
        <v>35340.880000000005</v>
      </c>
      <c r="D180" s="13"/>
      <c r="E180" s="17">
        <v>19609.439999999999</v>
      </c>
      <c r="F180" s="13">
        <v>39113</v>
      </c>
      <c r="G180" s="13"/>
      <c r="H180" s="13">
        <v>37420.18</v>
      </c>
      <c r="I180" s="13">
        <v>19243.14</v>
      </c>
      <c r="J180" s="13"/>
      <c r="K180" s="13">
        <v>42633.740000000005</v>
      </c>
      <c r="L180" s="14"/>
      <c r="M180" s="13">
        <v>18739.54</v>
      </c>
      <c r="N180" s="13">
        <v>21344.44</v>
      </c>
      <c r="O180" s="34">
        <f t="shared" si="2"/>
        <v>233444.36000000002</v>
      </c>
    </row>
    <row r="181" spans="1:17" x14ac:dyDescent="0.3">
      <c r="A181" s="2" t="s">
        <v>355</v>
      </c>
      <c r="B181" s="3" t="s">
        <v>356</v>
      </c>
      <c r="C181" s="12">
        <v>6729.95</v>
      </c>
      <c r="D181" s="13">
        <v>9511.2000000000007</v>
      </c>
      <c r="E181" s="13">
        <v>11628.72</v>
      </c>
      <c r="F181" s="13">
        <v>12330.92</v>
      </c>
      <c r="G181" s="13">
        <v>12330.92</v>
      </c>
      <c r="H181" s="13">
        <v>11718.41</v>
      </c>
      <c r="I181" s="13">
        <v>13539.68</v>
      </c>
      <c r="J181" s="13">
        <v>13539.68</v>
      </c>
      <c r="K181" s="13">
        <v>12135.26</v>
      </c>
      <c r="L181" s="14">
        <v>12135.26</v>
      </c>
      <c r="M181" s="13">
        <v>12135.26</v>
      </c>
      <c r="N181" s="13">
        <v>13154.9</v>
      </c>
      <c r="O181" s="34">
        <f t="shared" si="2"/>
        <v>140890.15999999997</v>
      </c>
    </row>
    <row r="182" spans="1:17" x14ac:dyDescent="0.3">
      <c r="A182" s="2">
        <v>705</v>
      </c>
      <c r="B182" s="3" t="s">
        <v>357</v>
      </c>
      <c r="C182" s="12">
        <v>150333.54</v>
      </c>
      <c r="D182" s="19"/>
      <c r="E182" s="16">
        <v>56967.06</v>
      </c>
      <c r="F182" s="12">
        <v>19238.07</v>
      </c>
      <c r="G182" s="12"/>
      <c r="H182" s="12"/>
      <c r="I182" s="12">
        <v>36892.68</v>
      </c>
      <c r="J182" s="12">
        <v>18306.560000000001</v>
      </c>
      <c r="K182" s="12"/>
      <c r="L182" s="14">
        <v>41296.870000000003</v>
      </c>
      <c r="M182" s="12">
        <v>20539.68</v>
      </c>
      <c r="N182" s="12">
        <v>42647.24</v>
      </c>
      <c r="O182" s="34">
        <f t="shared" si="2"/>
        <v>386221.7</v>
      </c>
    </row>
    <row r="183" spans="1:17" s="21" customFormat="1" x14ac:dyDescent="0.3">
      <c r="A183" s="27"/>
      <c r="B183" s="28" t="s">
        <v>379</v>
      </c>
      <c r="C183" s="29">
        <f t="shared" ref="C183:G183" si="4">SUM(C175:C182)</f>
        <v>300176.19000000006</v>
      </c>
      <c r="D183" s="29">
        <f t="shared" si="4"/>
        <v>290471.23000000004</v>
      </c>
      <c r="E183" s="29">
        <f>SUM(E175:E182)</f>
        <v>158528.71</v>
      </c>
      <c r="F183" s="29">
        <f>SUM(F175:F182)</f>
        <v>126981.07999999999</v>
      </c>
      <c r="G183" s="29">
        <f t="shared" si="4"/>
        <v>394852.94</v>
      </c>
      <c r="H183" s="29">
        <f>SUM(H175:H182)</f>
        <v>140244.54999999999</v>
      </c>
      <c r="I183" s="29">
        <f t="shared" ref="I183:O183" si="5">SUM(I175:I182)</f>
        <v>229907.06</v>
      </c>
      <c r="J183" s="29">
        <f t="shared" si="5"/>
        <v>387074.10999999993</v>
      </c>
      <c r="K183" s="29">
        <f t="shared" si="5"/>
        <v>242724.06</v>
      </c>
      <c r="L183" s="29">
        <f t="shared" si="5"/>
        <v>134913.60999999999</v>
      </c>
      <c r="M183" s="29">
        <f t="shared" si="5"/>
        <v>275660.88</v>
      </c>
      <c r="N183" s="29">
        <f t="shared" si="5"/>
        <v>173362.35</v>
      </c>
      <c r="O183" s="29">
        <f t="shared" si="5"/>
        <v>2854896.7700000005</v>
      </c>
      <c r="Q183" s="25"/>
    </row>
    <row r="184" spans="1:17" x14ac:dyDescent="0.3">
      <c r="A184" s="30"/>
      <c r="B184" s="31" t="s">
        <v>380</v>
      </c>
      <c r="C184" s="32">
        <f>SUM(C174+C183)</f>
        <v>9428429.9700000025</v>
      </c>
      <c r="D184" s="32">
        <f t="shared" ref="D184:O184" si="6">SUM(D174+D183)</f>
        <v>3460273.8299999996</v>
      </c>
      <c r="E184" s="32">
        <f t="shared" si="6"/>
        <v>4828094.9099999983</v>
      </c>
      <c r="F184" s="32">
        <f t="shared" si="6"/>
        <v>5628320.1499999994</v>
      </c>
      <c r="G184" s="32">
        <f t="shared" si="6"/>
        <v>6526690.6200000001</v>
      </c>
      <c r="H184" s="32">
        <f t="shared" si="6"/>
        <v>7253724.6800000034</v>
      </c>
      <c r="I184" s="32">
        <f t="shared" si="6"/>
        <v>6217529.6800000016</v>
      </c>
      <c r="J184" s="32">
        <f t="shared" si="6"/>
        <v>7523874.0500000017</v>
      </c>
      <c r="K184" s="32">
        <f t="shared" si="6"/>
        <v>8082008.5100000007</v>
      </c>
      <c r="L184" s="32">
        <f t="shared" si="6"/>
        <v>7276976.4200000018</v>
      </c>
      <c r="M184" s="32">
        <f t="shared" si="6"/>
        <v>7721882.3599999957</v>
      </c>
      <c r="N184" s="32">
        <f t="shared" si="6"/>
        <v>11341984.990000004</v>
      </c>
      <c r="O184" s="32">
        <f t="shared" si="6"/>
        <v>85289790.169999987</v>
      </c>
    </row>
    <row r="185" spans="1:17" x14ac:dyDescent="0.3">
      <c r="A185" s="4"/>
      <c r="B185" s="5"/>
      <c r="C185" s="6"/>
      <c r="D185" s="6"/>
      <c r="E185" s="6"/>
      <c r="F185" s="6"/>
      <c r="G185" s="7"/>
      <c r="H185" s="6"/>
      <c r="I185" s="6"/>
      <c r="J185" s="6"/>
      <c r="K185" s="6"/>
      <c r="L185" s="6"/>
      <c r="M185" s="6"/>
      <c r="N185" s="6"/>
      <c r="O185" s="22"/>
    </row>
    <row r="186" spans="1:17" x14ac:dyDescent="0.3">
      <c r="A186" s="8" t="s">
        <v>386</v>
      </c>
      <c r="B186" s="5"/>
      <c r="C186" s="6"/>
      <c r="D186" s="6"/>
      <c r="E186" s="6"/>
      <c r="F186" s="6"/>
      <c r="G186" s="7"/>
      <c r="H186" s="6"/>
      <c r="I186" s="6"/>
      <c r="J186" s="6"/>
      <c r="K186" s="6"/>
      <c r="L186" s="6"/>
      <c r="M186" s="6"/>
      <c r="N186" s="6"/>
      <c r="O186" s="22"/>
    </row>
    <row r="187" spans="1:17" x14ac:dyDescent="0.3">
      <c r="A187" s="20" t="s">
        <v>377</v>
      </c>
      <c r="B187" s="5" t="s">
        <v>384</v>
      </c>
      <c r="C187" s="6"/>
      <c r="D187" s="7"/>
      <c r="E187" s="6"/>
      <c r="F187" s="6"/>
      <c r="G187" s="7"/>
      <c r="H187" s="6"/>
      <c r="I187" s="6"/>
      <c r="J187" s="6"/>
      <c r="K187" s="6"/>
      <c r="L187" s="6"/>
      <c r="M187" s="6"/>
      <c r="N187" s="6"/>
      <c r="O187" s="22"/>
    </row>
    <row r="188" spans="1:17" x14ac:dyDescent="0.3">
      <c r="A188" s="20"/>
      <c r="B188" s="5"/>
      <c r="C188" s="6"/>
      <c r="D188" s="7"/>
      <c r="E188" s="6"/>
      <c r="F188" s="6"/>
      <c r="G188" s="7"/>
      <c r="H188" s="6"/>
      <c r="I188" s="6"/>
      <c r="J188" s="6"/>
      <c r="K188" s="6"/>
      <c r="L188" s="6"/>
      <c r="M188" s="6"/>
      <c r="N188" s="6"/>
      <c r="O188" s="22"/>
    </row>
    <row r="189" spans="1:17" x14ac:dyDescent="0.3">
      <c r="A189" s="8" t="s">
        <v>358</v>
      </c>
      <c r="B189" s="5"/>
      <c r="C189" s="7"/>
      <c r="D189" s="9"/>
      <c r="E189" s="7"/>
      <c r="F189" s="7"/>
      <c r="G189" s="9"/>
      <c r="H189" s="7"/>
      <c r="I189" s="7"/>
      <c r="J189" s="7"/>
      <c r="K189" s="7"/>
      <c r="L189" s="7"/>
      <c r="M189" s="7"/>
      <c r="N189" s="7"/>
      <c r="O189" s="22"/>
    </row>
    <row r="190" spans="1:17" x14ac:dyDescent="0.3">
      <c r="A190" s="10" t="s">
        <v>375</v>
      </c>
      <c r="B190" s="5"/>
      <c r="C190" s="9"/>
      <c r="D190" s="9"/>
      <c r="E190" s="9"/>
      <c r="F190" s="9"/>
      <c r="G190" s="9"/>
      <c r="H190" s="9"/>
      <c r="I190" s="9"/>
      <c r="J190" s="9"/>
      <c r="K190" s="9"/>
      <c r="L190" s="9"/>
      <c r="M190" s="9"/>
      <c r="N190" s="9"/>
      <c r="O190" s="22"/>
    </row>
    <row r="191" spans="1:17" x14ac:dyDescent="0.3">
      <c r="A191" s="8" t="s">
        <v>359</v>
      </c>
      <c r="B191" s="5"/>
      <c r="C191" s="9"/>
      <c r="D191" s="9"/>
      <c r="E191" s="9"/>
      <c r="F191" s="9"/>
      <c r="G191" s="9"/>
      <c r="H191" s="9"/>
      <c r="I191" s="9"/>
      <c r="J191" s="9"/>
      <c r="K191" s="9"/>
      <c r="L191" s="9"/>
      <c r="M191" s="9"/>
      <c r="N191" s="9"/>
      <c r="O191" s="22"/>
    </row>
    <row r="192" spans="1:17" x14ac:dyDescent="0.3">
      <c r="A192" s="8" t="s">
        <v>360</v>
      </c>
      <c r="B192" s="5"/>
      <c r="C192" s="9"/>
      <c r="D192" s="9"/>
      <c r="E192" s="9"/>
      <c r="F192" s="9"/>
      <c r="G192" s="9"/>
      <c r="H192" s="9"/>
      <c r="I192" s="9"/>
      <c r="J192" s="9"/>
      <c r="K192" s="9"/>
      <c r="L192" s="9"/>
      <c r="M192" s="9"/>
      <c r="N192" s="9"/>
      <c r="O192" s="22"/>
    </row>
    <row r="193" spans="1:15" x14ac:dyDescent="0.3">
      <c r="A193" s="8" t="s">
        <v>385</v>
      </c>
      <c r="B193" s="5"/>
      <c r="C193" s="9"/>
      <c r="D193" s="9"/>
      <c r="E193" s="9"/>
      <c r="F193" s="9"/>
      <c r="G193" s="9"/>
      <c r="H193" s="9"/>
      <c r="I193" s="9"/>
      <c r="J193" s="9"/>
      <c r="K193" s="9"/>
      <c r="L193" s="9"/>
      <c r="M193" s="9"/>
      <c r="N193" s="9"/>
      <c r="O193" s="22"/>
    </row>
    <row r="194" spans="1:15" x14ac:dyDescent="0.3">
      <c r="A194" s="8" t="s">
        <v>376</v>
      </c>
      <c r="B194" s="5" t="s">
        <v>383</v>
      </c>
      <c r="C194" s="9"/>
      <c r="D194" s="9"/>
      <c r="E194" s="9"/>
      <c r="F194" s="9"/>
      <c r="G194" s="9"/>
      <c r="H194" s="9"/>
      <c r="I194" s="9"/>
      <c r="J194" s="9"/>
      <c r="K194" s="9"/>
      <c r="L194" s="9"/>
      <c r="M194" s="9"/>
      <c r="N194" s="9"/>
      <c r="O194" s="22"/>
    </row>
    <row r="195" spans="1:15" ht="27" customHeight="1" x14ac:dyDescent="0.3">
      <c r="A195" s="8" t="s">
        <v>382</v>
      </c>
      <c r="B195" s="5"/>
      <c r="C195" s="9"/>
      <c r="E195" s="9"/>
      <c r="F195" s="9"/>
      <c r="G195" s="9"/>
      <c r="H195" s="9"/>
      <c r="I195" s="9"/>
      <c r="J195" s="9"/>
      <c r="K195" s="9"/>
      <c r="L195" s="9"/>
      <c r="M195" s="9"/>
      <c r="N195" s="9"/>
      <c r="O195" s="22"/>
    </row>
  </sheetData>
  <printOptions horizontalCentered="1"/>
  <pageMargins left="0" right="0" top="0" bottom="0.4" header="0" footer="0"/>
  <pageSetup paperSize="5" scale="73"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scalYear xmlns="3a62de7d-ba57-4f43-9dae-9623ba637be0">2022-2023</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District</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le xmlns="ac33b2e0-e00e-4351-bf82-6c31476acd57">true</Accessible>
    <Accessibility_x0020_Target_x0020_Date xmlns="3a62de7d-ba57-4f43-9dae-9623ba637be0" xsi:nil="tru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2023-07-05T04:00:00+00:00</Publication_x0020_Date>
    <Audience1 xmlns="3a62de7d-ba57-4f43-9dae-9623ba637be0"/>
    <_dlc_DocId xmlns="3a62de7d-ba57-4f43-9dae-9623ba637be0">KYED-248-13973</_dlc_DocId>
    <_dlc_DocIdUrl xmlns="3a62de7d-ba57-4f43-9dae-9623ba637be0">
      <Url>https://www.education.ky.gov/districts/FinRept/_layouts/15/DocIdRedir.aspx?ID=KYED-248-13973</Url>
      <Description>KYED-248-13973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369F7BB-8F99-466D-ABDD-64023C59E50D}"/>
</file>

<file path=customXml/itemProps2.xml><?xml version="1.0" encoding="utf-8"?>
<ds:datastoreItem xmlns:ds="http://schemas.openxmlformats.org/officeDocument/2006/customXml" ds:itemID="{8CAED430-91B5-4359-B4EB-A1714033310B}">
  <ds:schemaRefs>
    <ds:schemaRef ds:uri="http://schemas.microsoft.com/sharepoint/v3/contenttype/forms"/>
  </ds:schemaRefs>
</ds:datastoreItem>
</file>

<file path=customXml/itemProps3.xml><?xml version="1.0" encoding="utf-8"?>
<ds:datastoreItem xmlns:ds="http://schemas.openxmlformats.org/officeDocument/2006/customXml" ds:itemID="{4A8D9173-C75E-4033-8CFD-8D0552FFD1F3}">
  <ds:schemaRef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cb4baea2-84a2-4b94-b2e6-66cd917f8af4"/>
    <ds:schemaRef ds:uri="http://purl.org/dc/terms/"/>
    <ds:schemaRef ds:uri="http://schemas.microsoft.com/office/infopath/2007/PartnerControls"/>
    <ds:schemaRef ds:uri="41876bfc-3cd3-4ae7-a4f7-d2d7bc5101ba"/>
    <ds:schemaRef ds:uri="http://schemas.microsoft.com/sharepoint/v3"/>
  </ds:schemaRefs>
</ds:datastoreItem>
</file>

<file path=customXml/itemProps4.xml><?xml version="1.0" encoding="utf-8"?>
<ds:datastoreItem xmlns:ds="http://schemas.openxmlformats.org/officeDocument/2006/customXml" ds:itemID="{A079D2EE-4DCB-4A04-AC42-57676C9058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On Behalf for Federal</vt:lpstr>
      <vt:lpstr>'On Behalf for Federal'!Print_Area</vt:lpstr>
      <vt:lpstr>'On Behalf for Federal'!Print_Titles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Reimbursement of Health Benefits OBP FY2023 Dated 6-29-23 </dc:title>
  <dc:creator>Cox, Gail - Division of District Support</dc:creator>
  <cp:lastModifiedBy>Cox, Gail - Division of District Support</cp:lastModifiedBy>
  <cp:lastPrinted>2018-07-18T16:04:40Z</cp:lastPrinted>
  <dcterms:created xsi:type="dcterms:W3CDTF">2017-10-20T15:29:52Z</dcterms:created>
  <dcterms:modified xsi:type="dcterms:W3CDTF">2023-06-29T19:35:42Z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0x0101001BEB557DBE01834EAB47A683706DCD5B0095D92E572789134A99EE5E779A996F4E</vt:lpwstr>
  </property>
  <property fmtid="{D5CDD505-2E9C-101B-9397-08002B2CF9AE}" pid="3" name="_dlc_DocIdItemGuid">
    <vt:lpwstr>b2db7375-9c2d-4637-93d9-07de6ac248e0</vt:lpwstr>
  </property>
</Properties>
</file>