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mc:AlternateContent xmlns:mc="http://schemas.openxmlformats.org/markup-compatibility/2006">
    <mc:Choice Requires="x15">
      <x15ac:absPath xmlns:x15ac="http://schemas.microsoft.com/office/spreadsheetml/2010/11/ac" url="F:\audits_trans\On _behalf_Payments\FY24-25 On Behalf Payments\Health Benefits\"/>
    </mc:Choice>
  </mc:AlternateContent>
  <xr:revisionPtr revIDLastSave="0" documentId="13_ncr:1_{D90B4806-E884-4E1F-B162-42DFEC731BA0}" xr6:coauthVersionLast="47" xr6:coauthVersionMax="47" xr10:uidLastSave="{00000000-0000-0000-0000-000000000000}"/>
  <bookViews>
    <workbookView xWindow="-120" yWindow="-120" windowWidth="29040" windowHeight="15720" tabRatio="867" xr2:uid="{00000000-000D-0000-FFFF-FFFF00000000}"/>
  </bookViews>
  <sheets>
    <sheet name="On Behalf for Health Insurance" sheetId="1" r:id="rId1"/>
    <sheet name="On Behalf for Life Insurance" sheetId="2" r:id="rId2"/>
    <sheet name="On Behalf for Admin Fee" sheetId="3" r:id="rId3"/>
    <sheet name="On Behalf for HRA DVW" sheetId="4" r:id="rId4"/>
    <sheet name="Total OBP by district" sheetId="5" r:id="rId5"/>
    <sheet name="Total OBP by month" sheetId="6" r:id="rId6"/>
  </sheets>
  <definedNames>
    <definedName name="_xlnm.Print_Area" localSheetId="2">'On Behalf for Admin Fee'!$A$1:$O$194</definedName>
    <definedName name="_xlnm.Print_Area" localSheetId="0">'On Behalf for Health Insurance'!$A$1:$O$194</definedName>
    <definedName name="_xlnm.Print_Area" localSheetId="3">'On Behalf for HRA DVW'!$A$1:$O$194</definedName>
    <definedName name="_xlnm.Print_Area" localSheetId="1">'On Behalf for Life Insurance'!$A$1:$O$193</definedName>
    <definedName name="_xlnm.Print_Area" localSheetId="4">'Total OBP by district'!$A$1:$C$196</definedName>
    <definedName name="_xlnm.Print_Area" localSheetId="5">'Total OBP by month'!$A$1:$C$27</definedName>
    <definedName name="_xlnm.Print_Titles" localSheetId="2">'On Behalf for Admin Fee'!$1:$2</definedName>
    <definedName name="_xlnm.Print_Titles" localSheetId="0">'On Behalf for Health Insurance'!$1:$2</definedName>
    <definedName name="_xlnm.Print_Titles" localSheetId="3">'On Behalf for HRA DVW'!$1:$2</definedName>
    <definedName name="_xlnm.Print_Titles" localSheetId="1">'On Behalf for Life Insurance'!$1:$2</definedName>
    <definedName name="_xlnm.Print_Titles" localSheetId="4">'Total OBP by district'!$1:$2</definedName>
    <definedName name="_xlnm.Print_Titles" localSheetId="5">'Total OBP by month'!$1:$2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 i="6" l="1"/>
  <c r="D8" i="6"/>
  <c r="C8" i="6"/>
  <c r="E7" i="6" l="1"/>
  <c r="D7" i="6"/>
  <c r="C7" i="6"/>
  <c r="E6" i="6"/>
  <c r="D6" i="6"/>
  <c r="C6" i="6"/>
  <c r="I4" i="6"/>
  <c r="I5" i="6"/>
  <c r="I3" i="6"/>
  <c r="G5" i="6" l="1"/>
  <c r="G4" i="6"/>
  <c r="G3" i="6"/>
  <c r="F5" i="6"/>
  <c r="F4" i="6"/>
  <c r="F3" i="6"/>
  <c r="E182" i="4" l="1"/>
  <c r="E184" i="4" s="1"/>
  <c r="O3" i="1"/>
  <c r="M182" i="4"/>
  <c r="J182" i="4"/>
  <c r="C1" i="6"/>
  <c r="H15" i="6"/>
  <c r="F184" i="5"/>
  <c r="N184" i="4"/>
  <c r="C184" i="4"/>
  <c r="N184" i="3"/>
  <c r="N184" i="1"/>
  <c r="E184" i="1"/>
  <c r="O183" i="4"/>
  <c r="N182" i="4"/>
  <c r="L182" i="4"/>
  <c r="K182" i="4"/>
  <c r="I182" i="4"/>
  <c r="I184" i="4" s="1"/>
  <c r="H182" i="4"/>
  <c r="G182" i="4"/>
  <c r="F7" i="6" s="1"/>
  <c r="G7" i="6" s="1"/>
  <c r="I7" i="6" s="1"/>
  <c r="F182" i="4"/>
  <c r="D184" i="4"/>
  <c r="O183" i="3"/>
  <c r="E184" i="5" s="1"/>
  <c r="N182" i="3"/>
  <c r="M182" i="3"/>
  <c r="L182" i="3"/>
  <c r="K182" i="3"/>
  <c r="J182" i="3"/>
  <c r="J184" i="3" s="1"/>
  <c r="I182" i="3"/>
  <c r="I184" i="3" s="1"/>
  <c r="H182" i="3"/>
  <c r="H184" i="3" s="1"/>
  <c r="G182" i="3"/>
  <c r="G184" i="3" s="1"/>
  <c r="F182" i="3"/>
  <c r="F184" i="3" s="1"/>
  <c r="E184" i="3"/>
  <c r="D184" i="3"/>
  <c r="C184" i="3"/>
  <c r="O183" i="1"/>
  <c r="N182" i="1"/>
  <c r="M182" i="1"/>
  <c r="M184" i="1" s="1"/>
  <c r="L182" i="1"/>
  <c r="K182" i="1"/>
  <c r="K184" i="1" s="1"/>
  <c r="J182" i="1"/>
  <c r="J184" i="1" s="1"/>
  <c r="I182" i="1"/>
  <c r="I184" i="1" s="1"/>
  <c r="H182" i="1"/>
  <c r="G182" i="1"/>
  <c r="F182" i="1"/>
  <c r="C5" i="6"/>
  <c r="C4" i="6"/>
  <c r="C3" i="6"/>
  <c r="F182" i="2"/>
  <c r="G182" i="2"/>
  <c r="H182" i="2"/>
  <c r="I182" i="2"/>
  <c r="J182" i="2"/>
  <c r="K182" i="2"/>
  <c r="L182" i="2"/>
  <c r="M182" i="2"/>
  <c r="N182" i="2"/>
  <c r="B1" i="5"/>
  <c r="B1" i="4"/>
  <c r="B1" i="3"/>
  <c r="B1" i="2"/>
  <c r="O183" i="2"/>
  <c r="D184" i="5" s="1"/>
  <c r="A192" i="4"/>
  <c r="A191" i="5"/>
  <c r="A192" i="5"/>
  <c r="A193" i="5"/>
  <c r="A194" i="5"/>
  <c r="A195" i="5"/>
  <c r="A196" i="5"/>
  <c r="A190" i="5"/>
  <c r="A22" i="6"/>
  <c r="A23" i="6"/>
  <c r="A24" i="6"/>
  <c r="A25" i="6"/>
  <c r="A26" i="6"/>
  <c r="A27" i="6"/>
  <c r="A21" i="6"/>
  <c r="A194" i="4"/>
  <c r="A193" i="4"/>
  <c r="A191" i="4"/>
  <c r="A190" i="4"/>
  <c r="A189" i="4"/>
  <c r="A188" i="4"/>
  <c r="A194" i="3"/>
  <c r="A193" i="3"/>
  <c r="A192" i="3"/>
  <c r="A191" i="3"/>
  <c r="A190" i="3"/>
  <c r="A189" i="3"/>
  <c r="A188" i="3"/>
  <c r="A194" i="2"/>
  <c r="A193" i="2"/>
  <c r="A192" i="2"/>
  <c r="A191" i="2"/>
  <c r="A190" i="2"/>
  <c r="A189" i="2"/>
  <c r="A188" i="2"/>
  <c r="H184" i="4" l="1"/>
  <c r="F8" i="6"/>
  <c r="G8" i="6" s="1"/>
  <c r="I8" i="6" s="1"/>
  <c r="F184" i="4"/>
  <c r="F6" i="6"/>
  <c r="G6" i="6" s="1"/>
  <c r="I6" i="6" s="1"/>
  <c r="E3" i="6"/>
  <c r="E4" i="6"/>
  <c r="E5" i="6"/>
  <c r="C184" i="1"/>
  <c r="D184" i="1"/>
  <c r="M184" i="4"/>
  <c r="M184" i="3"/>
  <c r="L184" i="4"/>
  <c r="L184" i="3"/>
  <c r="L184" i="1"/>
  <c r="K184" i="4"/>
  <c r="K184" i="3"/>
  <c r="J184" i="4"/>
  <c r="H184" i="1"/>
  <c r="G184" i="1"/>
  <c r="G184" i="4"/>
  <c r="F184" i="1"/>
  <c r="C184" i="5"/>
  <c r="G184" i="5"/>
  <c r="O3" i="4"/>
  <c r="F3" i="5" s="1"/>
  <c r="O178" i="4" l="1"/>
  <c r="F178" i="5" s="1"/>
  <c r="O177" i="4"/>
  <c r="F177" i="5" s="1"/>
  <c r="O174" i="4"/>
  <c r="O173" i="4"/>
  <c r="F173" i="5" s="1"/>
  <c r="O170" i="4"/>
  <c r="F170" i="5" s="1"/>
  <c r="O169" i="4"/>
  <c r="F169" i="5" s="1"/>
  <c r="O167" i="4"/>
  <c r="F167" i="5" s="1"/>
  <c r="O166" i="4"/>
  <c r="F166" i="5" s="1"/>
  <c r="O163" i="4"/>
  <c r="F163" i="5" s="1"/>
  <c r="O162" i="4"/>
  <c r="F162" i="5" s="1"/>
  <c r="O159" i="4"/>
  <c r="F159" i="5" s="1"/>
  <c r="O158" i="4"/>
  <c r="F158" i="5" s="1"/>
  <c r="O155" i="4"/>
  <c r="F155" i="5" s="1"/>
  <c r="O152" i="4"/>
  <c r="F152" i="5" s="1"/>
  <c r="O151" i="4"/>
  <c r="F151" i="5" s="1"/>
  <c r="O148" i="4"/>
  <c r="F148" i="5" s="1"/>
  <c r="O147" i="4"/>
  <c r="F147" i="5" s="1"/>
  <c r="O144" i="4"/>
  <c r="F144" i="5" s="1"/>
  <c r="O143" i="4"/>
  <c r="F143" i="5" s="1"/>
  <c r="O140" i="4"/>
  <c r="F140" i="5" s="1"/>
  <c r="O139" i="4"/>
  <c r="F139" i="5" s="1"/>
  <c r="O136" i="4"/>
  <c r="F136" i="5" s="1"/>
  <c r="O135" i="4"/>
  <c r="F135" i="5" s="1"/>
  <c r="O132" i="4"/>
  <c r="F132" i="5" s="1"/>
  <c r="O131" i="4"/>
  <c r="F131" i="5" s="1"/>
  <c r="O128" i="4"/>
  <c r="F128" i="5" s="1"/>
  <c r="O127" i="4"/>
  <c r="F127" i="5" s="1"/>
  <c r="O124" i="4"/>
  <c r="F124" i="5" s="1"/>
  <c r="O123" i="4"/>
  <c r="F123" i="5" s="1"/>
  <c r="O120" i="4"/>
  <c r="F120" i="5" s="1"/>
  <c r="O119" i="4"/>
  <c r="F119" i="5" s="1"/>
  <c r="O116" i="4"/>
  <c r="F116" i="5" s="1"/>
  <c r="O115" i="4"/>
  <c r="F115" i="5" s="1"/>
  <c r="O112" i="4"/>
  <c r="F112" i="5" s="1"/>
  <c r="O111" i="4"/>
  <c r="F111" i="5" s="1"/>
  <c r="O108" i="4"/>
  <c r="F108" i="5" s="1"/>
  <c r="O107" i="4"/>
  <c r="F107" i="5" s="1"/>
  <c r="O104" i="4"/>
  <c r="F104" i="5" s="1"/>
  <c r="O103" i="4"/>
  <c r="F103" i="5" s="1"/>
  <c r="O100" i="4"/>
  <c r="F100" i="5" s="1"/>
  <c r="O99" i="4"/>
  <c r="F99" i="5" s="1"/>
  <c r="O96" i="4"/>
  <c r="F96" i="5" s="1"/>
  <c r="O95" i="4"/>
  <c r="F95" i="5" s="1"/>
  <c r="O92" i="4"/>
  <c r="F92" i="5" s="1"/>
  <c r="O91" i="4"/>
  <c r="F91" i="5" s="1"/>
  <c r="O88" i="4"/>
  <c r="F88" i="5" s="1"/>
  <c r="O87" i="4"/>
  <c r="F87" i="5" s="1"/>
  <c r="O84" i="4"/>
  <c r="F84" i="5" s="1"/>
  <c r="O83" i="4"/>
  <c r="F83" i="5" s="1"/>
  <c r="O80" i="4"/>
  <c r="F80" i="5" s="1"/>
  <c r="O79" i="4"/>
  <c r="F79" i="5" s="1"/>
  <c r="O76" i="4"/>
  <c r="F76" i="5" s="1"/>
  <c r="O75" i="4"/>
  <c r="F75" i="5" s="1"/>
  <c r="O72" i="4"/>
  <c r="F72" i="5" s="1"/>
  <c r="O71" i="4"/>
  <c r="F71" i="5" s="1"/>
  <c r="O68" i="4"/>
  <c r="F68" i="5" s="1"/>
  <c r="O67" i="4"/>
  <c r="F67" i="5" s="1"/>
  <c r="O64" i="4"/>
  <c r="F64" i="5" s="1"/>
  <c r="O63" i="4"/>
  <c r="F63" i="5" s="1"/>
  <c r="O60" i="4"/>
  <c r="F60" i="5" s="1"/>
  <c r="O59" i="4"/>
  <c r="F59" i="5" s="1"/>
  <c r="O56" i="4"/>
  <c r="F56" i="5" s="1"/>
  <c r="O55" i="4"/>
  <c r="F55" i="5" s="1"/>
  <c r="O52" i="4"/>
  <c r="F52" i="5" s="1"/>
  <c r="O51" i="4"/>
  <c r="F51" i="5" s="1"/>
  <c r="O48" i="4"/>
  <c r="F48" i="5" s="1"/>
  <c r="O47" i="4"/>
  <c r="F47" i="5" s="1"/>
  <c r="O44" i="4"/>
  <c r="F44" i="5" s="1"/>
  <c r="O43" i="4"/>
  <c r="F43" i="5" s="1"/>
  <c r="O40" i="4"/>
  <c r="F40" i="5" s="1"/>
  <c r="O39" i="4"/>
  <c r="F39" i="5" s="1"/>
  <c r="O36" i="4"/>
  <c r="F36" i="5" s="1"/>
  <c r="O35" i="4"/>
  <c r="F35" i="5" s="1"/>
  <c r="O32" i="4"/>
  <c r="F32" i="5" s="1"/>
  <c r="O31" i="4"/>
  <c r="F31" i="5" s="1"/>
  <c r="O28" i="4"/>
  <c r="F28" i="5" s="1"/>
  <c r="O27" i="4"/>
  <c r="F27" i="5" s="1"/>
  <c r="O24" i="4"/>
  <c r="F24" i="5" s="1"/>
  <c r="O23" i="4"/>
  <c r="F23" i="5" s="1"/>
  <c r="O20" i="4"/>
  <c r="F20" i="5" s="1"/>
  <c r="O19" i="4"/>
  <c r="F19" i="5" s="1"/>
  <c r="O16" i="4"/>
  <c r="F16" i="5" s="1"/>
  <c r="O15" i="4"/>
  <c r="F15" i="5" s="1"/>
  <c r="O12" i="4"/>
  <c r="F12" i="5" s="1"/>
  <c r="O11" i="4"/>
  <c r="F11" i="5" s="1"/>
  <c r="O8" i="4"/>
  <c r="F8" i="5" s="1"/>
  <c r="O7" i="4"/>
  <c r="F7" i="5" s="1"/>
  <c r="O4" i="4"/>
  <c r="F4" i="5" s="1"/>
  <c r="O5" i="4"/>
  <c r="F5" i="5" s="1"/>
  <c r="O6" i="4"/>
  <c r="F6" i="5" s="1"/>
  <c r="O9" i="4"/>
  <c r="F9" i="5" s="1"/>
  <c r="O10" i="4"/>
  <c r="F10" i="5" s="1"/>
  <c r="O13" i="4"/>
  <c r="F13" i="5" s="1"/>
  <c r="O14" i="4"/>
  <c r="F14" i="5" s="1"/>
  <c r="O17" i="4"/>
  <c r="F17" i="5" s="1"/>
  <c r="O18" i="4"/>
  <c r="F18" i="5" s="1"/>
  <c r="O21" i="4"/>
  <c r="F21" i="5" s="1"/>
  <c r="O22" i="4"/>
  <c r="F22" i="5" s="1"/>
  <c r="O25" i="4"/>
  <c r="F25" i="5" s="1"/>
  <c r="O26" i="4"/>
  <c r="F26" i="5" s="1"/>
  <c r="O29" i="4"/>
  <c r="F29" i="5" s="1"/>
  <c r="O30" i="4"/>
  <c r="F30" i="5" s="1"/>
  <c r="O33" i="4"/>
  <c r="F33" i="5" s="1"/>
  <c r="O34" i="4"/>
  <c r="F34" i="5" s="1"/>
  <c r="O37" i="4"/>
  <c r="F37" i="5" s="1"/>
  <c r="O38" i="4"/>
  <c r="F38" i="5" s="1"/>
  <c r="O41" i="4"/>
  <c r="F41" i="5" s="1"/>
  <c r="O42" i="4"/>
  <c r="F42" i="5" s="1"/>
  <c r="O45" i="4"/>
  <c r="F45" i="5" s="1"/>
  <c r="O46" i="4"/>
  <c r="F46" i="5" s="1"/>
  <c r="O49" i="4"/>
  <c r="F49" i="5" s="1"/>
  <c r="O50" i="4"/>
  <c r="F50" i="5" s="1"/>
  <c r="O53" i="4"/>
  <c r="F53" i="5" s="1"/>
  <c r="O54" i="4"/>
  <c r="F54" i="5" s="1"/>
  <c r="O57" i="4"/>
  <c r="F57" i="5" s="1"/>
  <c r="O58" i="4"/>
  <c r="F58" i="5" s="1"/>
  <c r="O61" i="4"/>
  <c r="F61" i="5" s="1"/>
  <c r="O62" i="4"/>
  <c r="F62" i="5" s="1"/>
  <c r="O65" i="4"/>
  <c r="F65" i="5" s="1"/>
  <c r="O66" i="4"/>
  <c r="F66" i="5" s="1"/>
  <c r="O69" i="4"/>
  <c r="F69" i="5" s="1"/>
  <c r="O70" i="4"/>
  <c r="F70" i="5" s="1"/>
  <c r="O73" i="4"/>
  <c r="F73" i="5" s="1"/>
  <c r="O74" i="4"/>
  <c r="F74" i="5" s="1"/>
  <c r="O77" i="4"/>
  <c r="F77" i="5" s="1"/>
  <c r="O78" i="4"/>
  <c r="F78" i="5" s="1"/>
  <c r="O81" i="4"/>
  <c r="F81" i="5" s="1"/>
  <c r="O82" i="4"/>
  <c r="F82" i="5" s="1"/>
  <c r="O85" i="4"/>
  <c r="F85" i="5" s="1"/>
  <c r="O86" i="4"/>
  <c r="F86" i="5" s="1"/>
  <c r="O89" i="4"/>
  <c r="F89" i="5" s="1"/>
  <c r="O90" i="4"/>
  <c r="F90" i="5" s="1"/>
  <c r="O93" i="4"/>
  <c r="F93" i="5" s="1"/>
  <c r="O94" i="4"/>
  <c r="F94" i="5" s="1"/>
  <c r="O97" i="4"/>
  <c r="F97" i="5" s="1"/>
  <c r="O98" i="4"/>
  <c r="F98" i="5" s="1"/>
  <c r="O101" i="4"/>
  <c r="F101" i="5" s="1"/>
  <c r="O102" i="4"/>
  <c r="F102" i="5" s="1"/>
  <c r="O105" i="4"/>
  <c r="F105" i="5" s="1"/>
  <c r="O106" i="4"/>
  <c r="F106" i="5" s="1"/>
  <c r="O109" i="4"/>
  <c r="F109" i="5" s="1"/>
  <c r="O110" i="4"/>
  <c r="F110" i="5" s="1"/>
  <c r="O113" i="4"/>
  <c r="F113" i="5" s="1"/>
  <c r="O114" i="4"/>
  <c r="F114" i="5" s="1"/>
  <c r="O117" i="4"/>
  <c r="F117" i="5" s="1"/>
  <c r="O118" i="4"/>
  <c r="F118" i="5" s="1"/>
  <c r="O121" i="4"/>
  <c r="F121" i="5" s="1"/>
  <c r="O122" i="4"/>
  <c r="F122" i="5" s="1"/>
  <c r="O125" i="4"/>
  <c r="F125" i="5" s="1"/>
  <c r="O126" i="4"/>
  <c r="F126" i="5" s="1"/>
  <c r="O129" i="4"/>
  <c r="F129" i="5" s="1"/>
  <c r="O130" i="4"/>
  <c r="F130" i="5" s="1"/>
  <c r="O133" i="4"/>
  <c r="F133" i="5" s="1"/>
  <c r="O134" i="4"/>
  <c r="F134" i="5" s="1"/>
  <c r="O137" i="4"/>
  <c r="F137" i="5" s="1"/>
  <c r="O138" i="4"/>
  <c r="F138" i="5" s="1"/>
  <c r="O141" i="4"/>
  <c r="F141" i="5" s="1"/>
  <c r="O142" i="4"/>
  <c r="F142" i="5" s="1"/>
  <c r="O145" i="4"/>
  <c r="F145" i="5" s="1"/>
  <c r="O146" i="4"/>
  <c r="F146" i="5" s="1"/>
  <c r="O149" i="4"/>
  <c r="F149" i="5" s="1"/>
  <c r="O150" i="4"/>
  <c r="F150" i="5" s="1"/>
  <c r="O153" i="4"/>
  <c r="F153" i="5" s="1"/>
  <c r="O154" i="4"/>
  <c r="F154" i="5" s="1"/>
  <c r="O156" i="4"/>
  <c r="F156" i="5" s="1"/>
  <c r="O157" i="4"/>
  <c r="F157" i="5" s="1"/>
  <c r="O160" i="4"/>
  <c r="F160" i="5" s="1"/>
  <c r="O161" i="4"/>
  <c r="F161" i="5" s="1"/>
  <c r="O164" i="4"/>
  <c r="F164" i="5" s="1"/>
  <c r="O165" i="4"/>
  <c r="F165" i="5" s="1"/>
  <c r="O168" i="4"/>
  <c r="F168" i="5" s="1"/>
  <c r="O171" i="4"/>
  <c r="F171" i="5" s="1"/>
  <c r="O172" i="4"/>
  <c r="F172" i="5" s="1"/>
  <c r="O175" i="4"/>
  <c r="F175" i="5" s="1"/>
  <c r="O176" i="4"/>
  <c r="F176" i="5" s="1"/>
  <c r="O179" i="4"/>
  <c r="F179" i="5" s="1"/>
  <c r="O180" i="4"/>
  <c r="F180" i="5" s="1"/>
  <c r="O181" i="4"/>
  <c r="F181" i="5" s="1"/>
  <c r="F174" i="5" l="1"/>
  <c r="O182" i="4"/>
  <c r="O184" i="4" l="1"/>
  <c r="F182" i="5"/>
  <c r="F183" i="5" s="1"/>
  <c r="F185" i="5" s="1"/>
  <c r="O181" i="3"/>
  <c r="E182" i="5" s="1"/>
  <c r="O180" i="3"/>
  <c r="E181" i="5" s="1"/>
  <c r="O179" i="3"/>
  <c r="E180" i="5" s="1"/>
  <c r="O178" i="3"/>
  <c r="E179" i="5" s="1"/>
  <c r="O177" i="3"/>
  <c r="E178" i="5" s="1"/>
  <c r="O176" i="3"/>
  <c r="E177" i="5" s="1"/>
  <c r="O175" i="3"/>
  <c r="E176" i="5" s="1"/>
  <c r="O174" i="3"/>
  <c r="E175" i="5" s="1"/>
  <c r="O173" i="3"/>
  <c r="E173" i="5" s="1"/>
  <c r="O172" i="3"/>
  <c r="E172" i="5" s="1"/>
  <c r="O171" i="3"/>
  <c r="E171" i="5" s="1"/>
  <c r="O170" i="3"/>
  <c r="E170" i="5" s="1"/>
  <c r="O169" i="3"/>
  <c r="E169" i="5" s="1"/>
  <c r="O168" i="3"/>
  <c r="E168" i="5" s="1"/>
  <c r="O167" i="3"/>
  <c r="E167" i="5" s="1"/>
  <c r="O166" i="3"/>
  <c r="E166" i="5" s="1"/>
  <c r="O165" i="3"/>
  <c r="E165" i="5" s="1"/>
  <c r="O164" i="3"/>
  <c r="E164" i="5" s="1"/>
  <c r="O163" i="3"/>
  <c r="E163" i="5" s="1"/>
  <c r="O162" i="3"/>
  <c r="E162" i="5" s="1"/>
  <c r="O161" i="3"/>
  <c r="E161" i="5" s="1"/>
  <c r="O160" i="3"/>
  <c r="E160" i="5" s="1"/>
  <c r="O159" i="3"/>
  <c r="E159" i="5" s="1"/>
  <c r="O158" i="3"/>
  <c r="E158" i="5" s="1"/>
  <c r="O157" i="3"/>
  <c r="E157" i="5" s="1"/>
  <c r="O156" i="3"/>
  <c r="E156" i="5" s="1"/>
  <c r="O155" i="3"/>
  <c r="E155" i="5" s="1"/>
  <c r="O154" i="3"/>
  <c r="E154" i="5" s="1"/>
  <c r="O153" i="3"/>
  <c r="E153" i="5" s="1"/>
  <c r="O152" i="3"/>
  <c r="E152" i="5" s="1"/>
  <c r="O151" i="3"/>
  <c r="E151" i="5" s="1"/>
  <c r="O150" i="3"/>
  <c r="E150" i="5" s="1"/>
  <c r="O149" i="3"/>
  <c r="E149" i="5" s="1"/>
  <c r="O148" i="3"/>
  <c r="E148" i="5" s="1"/>
  <c r="O147" i="3"/>
  <c r="E147" i="5" s="1"/>
  <c r="O146" i="3"/>
  <c r="E146" i="5" s="1"/>
  <c r="O145" i="3"/>
  <c r="E145" i="5" s="1"/>
  <c r="O144" i="3"/>
  <c r="E144" i="5" s="1"/>
  <c r="O143" i="3"/>
  <c r="E143" i="5" s="1"/>
  <c r="O142" i="3"/>
  <c r="E142" i="5" s="1"/>
  <c r="O141" i="3"/>
  <c r="E141" i="5" s="1"/>
  <c r="O140" i="3"/>
  <c r="E140" i="5" s="1"/>
  <c r="O139" i="3"/>
  <c r="E139" i="5" s="1"/>
  <c r="O138" i="3"/>
  <c r="E138" i="5" s="1"/>
  <c r="O137" i="3"/>
  <c r="E137" i="5" s="1"/>
  <c r="O136" i="3"/>
  <c r="E136" i="5" s="1"/>
  <c r="O135" i="3"/>
  <c r="E135" i="5" s="1"/>
  <c r="O134" i="3"/>
  <c r="E134" i="5" s="1"/>
  <c r="O133" i="3"/>
  <c r="E133" i="5" s="1"/>
  <c r="O132" i="3"/>
  <c r="E132" i="5" s="1"/>
  <c r="O131" i="3"/>
  <c r="E131" i="5" s="1"/>
  <c r="O130" i="3"/>
  <c r="E130" i="5" s="1"/>
  <c r="O129" i="3"/>
  <c r="E129" i="5" s="1"/>
  <c r="O128" i="3"/>
  <c r="E128" i="5" s="1"/>
  <c r="O127" i="3"/>
  <c r="E127" i="5" s="1"/>
  <c r="O126" i="3"/>
  <c r="E126" i="5" s="1"/>
  <c r="O125" i="3"/>
  <c r="E125" i="5" s="1"/>
  <c r="O124" i="3"/>
  <c r="E124" i="5" s="1"/>
  <c r="O123" i="3"/>
  <c r="E123" i="5" s="1"/>
  <c r="O122" i="3"/>
  <c r="E122" i="5" s="1"/>
  <c r="O121" i="3"/>
  <c r="E121" i="5" s="1"/>
  <c r="O120" i="3"/>
  <c r="E120" i="5" s="1"/>
  <c r="O119" i="3"/>
  <c r="E119" i="5" s="1"/>
  <c r="O118" i="3"/>
  <c r="E118" i="5" s="1"/>
  <c r="O117" i="3"/>
  <c r="E117" i="5" s="1"/>
  <c r="O116" i="3"/>
  <c r="E116" i="5" s="1"/>
  <c r="O115" i="3"/>
  <c r="E115" i="5" s="1"/>
  <c r="O114" i="3"/>
  <c r="E114" i="5" s="1"/>
  <c r="O113" i="3"/>
  <c r="E113" i="5" s="1"/>
  <c r="O112" i="3"/>
  <c r="E112" i="5" s="1"/>
  <c r="O111" i="3"/>
  <c r="E111" i="5" s="1"/>
  <c r="O110" i="3"/>
  <c r="E110" i="5" s="1"/>
  <c r="O109" i="3"/>
  <c r="E109" i="5" s="1"/>
  <c r="O108" i="3"/>
  <c r="E108" i="5" s="1"/>
  <c r="O107" i="3"/>
  <c r="E107" i="5" s="1"/>
  <c r="O106" i="3"/>
  <c r="E106" i="5" s="1"/>
  <c r="O105" i="3"/>
  <c r="E105" i="5" s="1"/>
  <c r="O104" i="3"/>
  <c r="E104" i="5" s="1"/>
  <c r="O103" i="3"/>
  <c r="E103" i="5" s="1"/>
  <c r="O102" i="3"/>
  <c r="E102" i="5" s="1"/>
  <c r="O101" i="3"/>
  <c r="E101" i="5" s="1"/>
  <c r="O100" i="3"/>
  <c r="E100" i="5" s="1"/>
  <c r="O99" i="3"/>
  <c r="E99" i="5" s="1"/>
  <c r="O98" i="3"/>
  <c r="E98" i="5" s="1"/>
  <c r="O97" i="3"/>
  <c r="E97" i="5" s="1"/>
  <c r="O96" i="3"/>
  <c r="E96" i="5" s="1"/>
  <c r="O95" i="3"/>
  <c r="E95" i="5" s="1"/>
  <c r="O94" i="3"/>
  <c r="E94" i="5" s="1"/>
  <c r="O93" i="3"/>
  <c r="E93" i="5" s="1"/>
  <c r="O92" i="3"/>
  <c r="E92" i="5" s="1"/>
  <c r="O91" i="3"/>
  <c r="E91" i="5" s="1"/>
  <c r="O90" i="3"/>
  <c r="E90" i="5" s="1"/>
  <c r="O89" i="3"/>
  <c r="E89" i="5" s="1"/>
  <c r="O88" i="3"/>
  <c r="E88" i="5" s="1"/>
  <c r="O87" i="3"/>
  <c r="E87" i="5" s="1"/>
  <c r="O86" i="3"/>
  <c r="E86" i="5" s="1"/>
  <c r="O85" i="3"/>
  <c r="E85" i="5" s="1"/>
  <c r="O84" i="3"/>
  <c r="E84" i="5" s="1"/>
  <c r="O83" i="3"/>
  <c r="E83" i="5" s="1"/>
  <c r="O82" i="3"/>
  <c r="E82" i="5" s="1"/>
  <c r="O81" i="3"/>
  <c r="E81" i="5" s="1"/>
  <c r="O80" i="3"/>
  <c r="E80" i="5" s="1"/>
  <c r="O79" i="3"/>
  <c r="E79" i="5" s="1"/>
  <c r="O78" i="3"/>
  <c r="E78" i="5" s="1"/>
  <c r="O77" i="3"/>
  <c r="E77" i="5" s="1"/>
  <c r="O76" i="3"/>
  <c r="E76" i="5" s="1"/>
  <c r="O75" i="3"/>
  <c r="E75" i="5" s="1"/>
  <c r="O74" i="3"/>
  <c r="E74" i="5" s="1"/>
  <c r="O73" i="3"/>
  <c r="E73" i="5" s="1"/>
  <c r="O72" i="3"/>
  <c r="E72" i="5" s="1"/>
  <c r="O71" i="3"/>
  <c r="E71" i="5" s="1"/>
  <c r="O70" i="3"/>
  <c r="E70" i="5" s="1"/>
  <c r="O69" i="3"/>
  <c r="E69" i="5" s="1"/>
  <c r="O68" i="3"/>
  <c r="E68" i="5" s="1"/>
  <c r="O67" i="3"/>
  <c r="E67" i="5" s="1"/>
  <c r="O66" i="3"/>
  <c r="E66" i="5" s="1"/>
  <c r="O65" i="3"/>
  <c r="E65" i="5" s="1"/>
  <c r="O64" i="3"/>
  <c r="E64" i="5" s="1"/>
  <c r="O63" i="3"/>
  <c r="E63" i="5" s="1"/>
  <c r="O62" i="3"/>
  <c r="E62" i="5" s="1"/>
  <c r="O61" i="3"/>
  <c r="E61" i="5" s="1"/>
  <c r="O60" i="3"/>
  <c r="E60" i="5" s="1"/>
  <c r="O59" i="3"/>
  <c r="E59" i="5" s="1"/>
  <c r="O58" i="3"/>
  <c r="E58" i="5" s="1"/>
  <c r="O57" i="3"/>
  <c r="E57" i="5" s="1"/>
  <c r="O56" i="3"/>
  <c r="E56" i="5" s="1"/>
  <c r="O55" i="3"/>
  <c r="E55" i="5" s="1"/>
  <c r="O54" i="3"/>
  <c r="E54" i="5" s="1"/>
  <c r="O53" i="3"/>
  <c r="E53" i="5" s="1"/>
  <c r="O52" i="3"/>
  <c r="E52" i="5" s="1"/>
  <c r="O51" i="3"/>
  <c r="E51" i="5" s="1"/>
  <c r="O50" i="3"/>
  <c r="E50" i="5" s="1"/>
  <c r="O49" i="3"/>
  <c r="E49" i="5" s="1"/>
  <c r="O48" i="3"/>
  <c r="E48" i="5" s="1"/>
  <c r="O47" i="3"/>
  <c r="E47" i="5" s="1"/>
  <c r="O46" i="3"/>
  <c r="E46" i="5" s="1"/>
  <c r="O45" i="3"/>
  <c r="E45" i="5" s="1"/>
  <c r="O44" i="3"/>
  <c r="E44" i="5" s="1"/>
  <c r="O43" i="3"/>
  <c r="E43" i="5" s="1"/>
  <c r="O42" i="3"/>
  <c r="E42" i="5" s="1"/>
  <c r="O41" i="3"/>
  <c r="E41" i="5" s="1"/>
  <c r="O40" i="3"/>
  <c r="E40" i="5" s="1"/>
  <c r="O39" i="3"/>
  <c r="E39" i="5" s="1"/>
  <c r="O38" i="3"/>
  <c r="E38" i="5" s="1"/>
  <c r="O37" i="3"/>
  <c r="E37" i="5" s="1"/>
  <c r="O36" i="3"/>
  <c r="E36" i="5" s="1"/>
  <c r="O35" i="3"/>
  <c r="E35" i="5" s="1"/>
  <c r="O34" i="3"/>
  <c r="E34" i="5" s="1"/>
  <c r="O33" i="3"/>
  <c r="E33" i="5" s="1"/>
  <c r="O32" i="3"/>
  <c r="E32" i="5" s="1"/>
  <c r="O31" i="3"/>
  <c r="E31" i="5" s="1"/>
  <c r="O30" i="3"/>
  <c r="E30" i="5" s="1"/>
  <c r="O29" i="3"/>
  <c r="E29" i="5" s="1"/>
  <c r="O28" i="3"/>
  <c r="E28" i="5" s="1"/>
  <c r="O27" i="3"/>
  <c r="E27" i="5" s="1"/>
  <c r="O26" i="3"/>
  <c r="E26" i="5" s="1"/>
  <c r="O25" i="3"/>
  <c r="E25" i="5" s="1"/>
  <c r="O24" i="3"/>
  <c r="E24" i="5" s="1"/>
  <c r="O23" i="3"/>
  <c r="E23" i="5" s="1"/>
  <c r="O22" i="3"/>
  <c r="E22" i="5" s="1"/>
  <c r="O21" i="3"/>
  <c r="E21" i="5" s="1"/>
  <c r="O20" i="3"/>
  <c r="E20" i="5" s="1"/>
  <c r="O19" i="3"/>
  <c r="E19" i="5" s="1"/>
  <c r="O18" i="3"/>
  <c r="E18" i="5" s="1"/>
  <c r="O17" i="3"/>
  <c r="E17" i="5" s="1"/>
  <c r="O16" i="3"/>
  <c r="E16" i="5" s="1"/>
  <c r="O15" i="3"/>
  <c r="E15" i="5" s="1"/>
  <c r="O14" i="3"/>
  <c r="E14" i="5" s="1"/>
  <c r="O13" i="3"/>
  <c r="E13" i="5" s="1"/>
  <c r="O12" i="3"/>
  <c r="E12" i="5" s="1"/>
  <c r="O11" i="3"/>
  <c r="E11" i="5" s="1"/>
  <c r="O10" i="3"/>
  <c r="E10" i="5" s="1"/>
  <c r="O9" i="3"/>
  <c r="E9" i="5" s="1"/>
  <c r="O8" i="3"/>
  <c r="E8" i="5" s="1"/>
  <c r="O7" i="3"/>
  <c r="E7" i="5" s="1"/>
  <c r="O6" i="3"/>
  <c r="E6" i="5" s="1"/>
  <c r="O5" i="3"/>
  <c r="E5" i="5" s="1"/>
  <c r="O4" i="3"/>
  <c r="E4" i="5" s="1"/>
  <c r="O3" i="3"/>
  <c r="O181" i="2"/>
  <c r="D182" i="5" s="1"/>
  <c r="O180" i="2"/>
  <c r="D181" i="5" s="1"/>
  <c r="G181" i="5" s="1"/>
  <c r="O179" i="2"/>
  <c r="D180" i="5" s="1"/>
  <c r="G180" i="5" s="1"/>
  <c r="O178" i="2"/>
  <c r="D179" i="5" s="1"/>
  <c r="O177" i="2"/>
  <c r="D178" i="5" s="1"/>
  <c r="O176" i="2"/>
  <c r="D177" i="5" s="1"/>
  <c r="O175" i="2"/>
  <c r="D176" i="5" s="1"/>
  <c r="O174" i="2"/>
  <c r="D175" i="5" s="1"/>
  <c r="O173" i="2"/>
  <c r="D173" i="5" s="1"/>
  <c r="G173" i="5" s="1"/>
  <c r="O172" i="2"/>
  <c r="D172" i="5" s="1"/>
  <c r="G172" i="5" s="1"/>
  <c r="O171" i="2"/>
  <c r="D171" i="5" s="1"/>
  <c r="G171" i="5" s="1"/>
  <c r="O170" i="2"/>
  <c r="D170" i="5" s="1"/>
  <c r="G170" i="5" s="1"/>
  <c r="O169" i="2"/>
  <c r="D169" i="5" s="1"/>
  <c r="O168" i="2"/>
  <c r="D168" i="5" s="1"/>
  <c r="O167" i="2"/>
  <c r="D167" i="5" s="1"/>
  <c r="G167" i="5" s="1"/>
  <c r="O166" i="2"/>
  <c r="D166" i="5" s="1"/>
  <c r="O165" i="2"/>
  <c r="D165" i="5" s="1"/>
  <c r="G165" i="5" s="1"/>
  <c r="O164" i="2"/>
  <c r="D164" i="5" s="1"/>
  <c r="G164" i="5" s="1"/>
  <c r="O163" i="2"/>
  <c r="D163" i="5" s="1"/>
  <c r="G163" i="5" s="1"/>
  <c r="O162" i="2"/>
  <c r="D162" i="5" s="1"/>
  <c r="G162" i="5" s="1"/>
  <c r="O161" i="2"/>
  <c r="D161" i="5" s="1"/>
  <c r="O160" i="2"/>
  <c r="D160" i="5" s="1"/>
  <c r="O159" i="2"/>
  <c r="D159" i="5" s="1"/>
  <c r="G159" i="5" s="1"/>
  <c r="O158" i="2"/>
  <c r="D158" i="5" s="1"/>
  <c r="O157" i="2"/>
  <c r="D157" i="5" s="1"/>
  <c r="G157" i="5" s="1"/>
  <c r="O156" i="2"/>
  <c r="D156" i="5" s="1"/>
  <c r="G156" i="5" s="1"/>
  <c r="O155" i="2"/>
  <c r="D155" i="5" s="1"/>
  <c r="G155" i="5" s="1"/>
  <c r="O154" i="2"/>
  <c r="D154" i="5" s="1"/>
  <c r="G154" i="5" s="1"/>
  <c r="O153" i="2"/>
  <c r="D153" i="5" s="1"/>
  <c r="O152" i="2"/>
  <c r="D152" i="5" s="1"/>
  <c r="O151" i="2"/>
  <c r="D151" i="5" s="1"/>
  <c r="G151" i="5" s="1"/>
  <c r="O150" i="2"/>
  <c r="D150" i="5" s="1"/>
  <c r="O149" i="2"/>
  <c r="D149" i="5" s="1"/>
  <c r="G149" i="5" s="1"/>
  <c r="O148" i="2"/>
  <c r="D148" i="5" s="1"/>
  <c r="G148" i="5" s="1"/>
  <c r="O147" i="2"/>
  <c r="D147" i="5" s="1"/>
  <c r="G147" i="5" s="1"/>
  <c r="O146" i="2"/>
  <c r="D146" i="5" s="1"/>
  <c r="G146" i="5" s="1"/>
  <c r="O145" i="2"/>
  <c r="D145" i="5" s="1"/>
  <c r="O144" i="2"/>
  <c r="D144" i="5" s="1"/>
  <c r="O143" i="2"/>
  <c r="D143" i="5" s="1"/>
  <c r="G143" i="5" s="1"/>
  <c r="O142" i="2"/>
  <c r="D142" i="5" s="1"/>
  <c r="O141" i="2"/>
  <c r="D141" i="5" s="1"/>
  <c r="G141" i="5" s="1"/>
  <c r="O140" i="2"/>
  <c r="D140" i="5" s="1"/>
  <c r="G140" i="5" s="1"/>
  <c r="O139" i="2"/>
  <c r="D139" i="5" s="1"/>
  <c r="G139" i="5" s="1"/>
  <c r="O138" i="2"/>
  <c r="D138" i="5" s="1"/>
  <c r="G138" i="5" s="1"/>
  <c r="O137" i="2"/>
  <c r="D137" i="5" s="1"/>
  <c r="O136" i="2"/>
  <c r="D136" i="5" s="1"/>
  <c r="O135" i="2"/>
  <c r="D135" i="5" s="1"/>
  <c r="G135" i="5" s="1"/>
  <c r="O134" i="2"/>
  <c r="D134" i="5" s="1"/>
  <c r="O133" i="2"/>
  <c r="D133" i="5" s="1"/>
  <c r="G133" i="5" s="1"/>
  <c r="O132" i="2"/>
  <c r="D132" i="5" s="1"/>
  <c r="G132" i="5" s="1"/>
  <c r="O131" i="2"/>
  <c r="D131" i="5" s="1"/>
  <c r="G131" i="5" s="1"/>
  <c r="O130" i="2"/>
  <c r="D130" i="5" s="1"/>
  <c r="G130" i="5" s="1"/>
  <c r="O129" i="2"/>
  <c r="D129" i="5" s="1"/>
  <c r="O128" i="2"/>
  <c r="D128" i="5" s="1"/>
  <c r="O127" i="2"/>
  <c r="D127" i="5" s="1"/>
  <c r="G127" i="5" s="1"/>
  <c r="O126" i="2"/>
  <c r="D126" i="5" s="1"/>
  <c r="O125" i="2"/>
  <c r="D125" i="5" s="1"/>
  <c r="O124" i="2"/>
  <c r="D124" i="5" s="1"/>
  <c r="G124" i="5" s="1"/>
  <c r="O123" i="2"/>
  <c r="D123" i="5" s="1"/>
  <c r="G123" i="5" s="1"/>
  <c r="O122" i="2"/>
  <c r="D122" i="5" s="1"/>
  <c r="G122" i="5" s="1"/>
  <c r="O121" i="2"/>
  <c r="D121" i="5" s="1"/>
  <c r="O120" i="2"/>
  <c r="D120" i="5" s="1"/>
  <c r="O119" i="2"/>
  <c r="D119" i="5" s="1"/>
  <c r="G119" i="5" s="1"/>
  <c r="O118" i="2"/>
  <c r="D118" i="5" s="1"/>
  <c r="O117" i="2"/>
  <c r="D117" i="5" s="1"/>
  <c r="O116" i="2"/>
  <c r="D116" i="5" s="1"/>
  <c r="G116" i="5" s="1"/>
  <c r="O115" i="2"/>
  <c r="D115" i="5" s="1"/>
  <c r="G115" i="5" s="1"/>
  <c r="O114" i="2"/>
  <c r="D114" i="5" s="1"/>
  <c r="G114" i="5" s="1"/>
  <c r="O113" i="2"/>
  <c r="D113" i="5" s="1"/>
  <c r="O112" i="2"/>
  <c r="D112" i="5" s="1"/>
  <c r="O111" i="2"/>
  <c r="D111" i="5" s="1"/>
  <c r="G111" i="5" s="1"/>
  <c r="O110" i="2"/>
  <c r="D110" i="5" s="1"/>
  <c r="O109" i="2"/>
  <c r="D109" i="5" s="1"/>
  <c r="O108" i="2"/>
  <c r="D108" i="5" s="1"/>
  <c r="G108" i="5" s="1"/>
  <c r="O107" i="2"/>
  <c r="D107" i="5" s="1"/>
  <c r="G107" i="5" s="1"/>
  <c r="O106" i="2"/>
  <c r="D106" i="5" s="1"/>
  <c r="G106" i="5" s="1"/>
  <c r="O105" i="2"/>
  <c r="D105" i="5" s="1"/>
  <c r="O104" i="2"/>
  <c r="D104" i="5" s="1"/>
  <c r="O103" i="2"/>
  <c r="D103" i="5" s="1"/>
  <c r="G103" i="5" s="1"/>
  <c r="O102" i="2"/>
  <c r="D102" i="5" s="1"/>
  <c r="O101" i="2"/>
  <c r="D101" i="5" s="1"/>
  <c r="O100" i="2"/>
  <c r="D100" i="5" s="1"/>
  <c r="G100" i="5" s="1"/>
  <c r="O99" i="2"/>
  <c r="D99" i="5" s="1"/>
  <c r="G99" i="5" s="1"/>
  <c r="O98" i="2"/>
  <c r="D98" i="5" s="1"/>
  <c r="O97" i="2"/>
  <c r="D97" i="5" s="1"/>
  <c r="O96" i="2"/>
  <c r="D96" i="5" s="1"/>
  <c r="O95" i="2"/>
  <c r="D95" i="5" s="1"/>
  <c r="G95" i="5" s="1"/>
  <c r="O94" i="2"/>
  <c r="D94" i="5" s="1"/>
  <c r="O93" i="2"/>
  <c r="D93" i="5" s="1"/>
  <c r="O92" i="2"/>
  <c r="D92" i="5" s="1"/>
  <c r="G92" i="5" s="1"/>
  <c r="O91" i="2"/>
  <c r="D91" i="5" s="1"/>
  <c r="G91" i="5" s="1"/>
  <c r="O90" i="2"/>
  <c r="D90" i="5" s="1"/>
  <c r="G90" i="5" s="1"/>
  <c r="O89" i="2"/>
  <c r="D89" i="5" s="1"/>
  <c r="O88" i="2"/>
  <c r="D88" i="5" s="1"/>
  <c r="O87" i="2"/>
  <c r="D87" i="5" s="1"/>
  <c r="G87" i="5" s="1"/>
  <c r="O86" i="2"/>
  <c r="D86" i="5" s="1"/>
  <c r="O85" i="2"/>
  <c r="D85" i="5" s="1"/>
  <c r="O84" i="2"/>
  <c r="D84" i="5" s="1"/>
  <c r="G84" i="5" s="1"/>
  <c r="O83" i="2"/>
  <c r="D83" i="5" s="1"/>
  <c r="G83" i="5" s="1"/>
  <c r="O82" i="2"/>
  <c r="D82" i="5" s="1"/>
  <c r="G82" i="5" s="1"/>
  <c r="O81" i="2"/>
  <c r="D81" i="5" s="1"/>
  <c r="O80" i="2"/>
  <c r="D80" i="5" s="1"/>
  <c r="O79" i="2"/>
  <c r="D79" i="5" s="1"/>
  <c r="G79" i="5" s="1"/>
  <c r="O78" i="2"/>
  <c r="D78" i="5" s="1"/>
  <c r="O77" i="2"/>
  <c r="D77" i="5" s="1"/>
  <c r="O76" i="2"/>
  <c r="D76" i="5" s="1"/>
  <c r="G76" i="5" s="1"/>
  <c r="O75" i="2"/>
  <c r="D75" i="5" s="1"/>
  <c r="G75" i="5" s="1"/>
  <c r="O74" i="2"/>
  <c r="D74" i="5" s="1"/>
  <c r="G74" i="5" s="1"/>
  <c r="O73" i="2"/>
  <c r="D73" i="5" s="1"/>
  <c r="O72" i="2"/>
  <c r="D72" i="5" s="1"/>
  <c r="O71" i="2"/>
  <c r="D71" i="5" s="1"/>
  <c r="O70" i="2"/>
  <c r="D70" i="5" s="1"/>
  <c r="O69" i="2"/>
  <c r="D69" i="5" s="1"/>
  <c r="O68" i="2"/>
  <c r="D68" i="5" s="1"/>
  <c r="G68" i="5" s="1"/>
  <c r="O67" i="2"/>
  <c r="D67" i="5" s="1"/>
  <c r="G67" i="5" s="1"/>
  <c r="O66" i="2"/>
  <c r="D66" i="5" s="1"/>
  <c r="G66" i="5" s="1"/>
  <c r="O65" i="2"/>
  <c r="D65" i="5" s="1"/>
  <c r="O64" i="2"/>
  <c r="D64" i="5" s="1"/>
  <c r="O63" i="2"/>
  <c r="D63" i="5" s="1"/>
  <c r="O62" i="2"/>
  <c r="D62" i="5" s="1"/>
  <c r="O61" i="2"/>
  <c r="D61" i="5" s="1"/>
  <c r="O60" i="2"/>
  <c r="D60" i="5" s="1"/>
  <c r="G60" i="5" s="1"/>
  <c r="O59" i="2"/>
  <c r="D59" i="5" s="1"/>
  <c r="G59" i="5" s="1"/>
  <c r="O58" i="2"/>
  <c r="D58" i="5" s="1"/>
  <c r="G58" i="5" s="1"/>
  <c r="O57" i="2"/>
  <c r="D57" i="5" s="1"/>
  <c r="O56" i="2"/>
  <c r="D56" i="5" s="1"/>
  <c r="O55" i="2"/>
  <c r="D55" i="5" s="1"/>
  <c r="O54" i="2"/>
  <c r="D54" i="5" s="1"/>
  <c r="O53" i="2"/>
  <c r="D53" i="5" s="1"/>
  <c r="O52" i="2"/>
  <c r="D52" i="5" s="1"/>
  <c r="G52" i="5" s="1"/>
  <c r="O51" i="2"/>
  <c r="D51" i="5" s="1"/>
  <c r="G51" i="5" s="1"/>
  <c r="O50" i="2"/>
  <c r="D50" i="5" s="1"/>
  <c r="G50" i="5" s="1"/>
  <c r="O49" i="2"/>
  <c r="D49" i="5" s="1"/>
  <c r="O48" i="2"/>
  <c r="D48" i="5" s="1"/>
  <c r="O47" i="2"/>
  <c r="D47" i="5" s="1"/>
  <c r="O46" i="2"/>
  <c r="D46" i="5" s="1"/>
  <c r="O45" i="2"/>
  <c r="D45" i="5" s="1"/>
  <c r="O44" i="2"/>
  <c r="D44" i="5" s="1"/>
  <c r="G44" i="5" s="1"/>
  <c r="O43" i="2"/>
  <c r="D43" i="5" s="1"/>
  <c r="G43" i="5" s="1"/>
  <c r="O42" i="2"/>
  <c r="D42" i="5" s="1"/>
  <c r="G42" i="5" s="1"/>
  <c r="O41" i="2"/>
  <c r="D41" i="5" s="1"/>
  <c r="O40" i="2"/>
  <c r="D40" i="5" s="1"/>
  <c r="O39" i="2"/>
  <c r="D39" i="5" s="1"/>
  <c r="O38" i="2"/>
  <c r="D38" i="5" s="1"/>
  <c r="O37" i="2"/>
  <c r="D37" i="5" s="1"/>
  <c r="O36" i="2"/>
  <c r="D36" i="5" s="1"/>
  <c r="G36" i="5" s="1"/>
  <c r="O35" i="2"/>
  <c r="D35" i="5" s="1"/>
  <c r="G35" i="5" s="1"/>
  <c r="O34" i="2"/>
  <c r="D34" i="5" s="1"/>
  <c r="G34" i="5" s="1"/>
  <c r="O33" i="2"/>
  <c r="D33" i="5" s="1"/>
  <c r="O32" i="2"/>
  <c r="D32" i="5" s="1"/>
  <c r="O31" i="2"/>
  <c r="D31" i="5" s="1"/>
  <c r="O30" i="2"/>
  <c r="D30" i="5" s="1"/>
  <c r="O29" i="2"/>
  <c r="D29" i="5" s="1"/>
  <c r="O28" i="2"/>
  <c r="D28" i="5" s="1"/>
  <c r="G28" i="5" s="1"/>
  <c r="O27" i="2"/>
  <c r="D27" i="5" s="1"/>
  <c r="G27" i="5" s="1"/>
  <c r="O26" i="2"/>
  <c r="D26" i="5" s="1"/>
  <c r="G26" i="5" s="1"/>
  <c r="O25" i="2"/>
  <c r="D25" i="5" s="1"/>
  <c r="O24" i="2"/>
  <c r="D24" i="5" s="1"/>
  <c r="O23" i="2"/>
  <c r="D23" i="5" s="1"/>
  <c r="O22" i="2"/>
  <c r="D22" i="5" s="1"/>
  <c r="O21" i="2"/>
  <c r="D21" i="5" s="1"/>
  <c r="O20" i="2"/>
  <c r="D20" i="5" s="1"/>
  <c r="G20" i="5" s="1"/>
  <c r="O19" i="2"/>
  <c r="D19" i="5" s="1"/>
  <c r="G19" i="5" s="1"/>
  <c r="O18" i="2"/>
  <c r="D18" i="5" s="1"/>
  <c r="G18" i="5" s="1"/>
  <c r="O17" i="2"/>
  <c r="D17" i="5" s="1"/>
  <c r="O16" i="2"/>
  <c r="D16" i="5" s="1"/>
  <c r="O15" i="2"/>
  <c r="D15" i="5" s="1"/>
  <c r="O14" i="2"/>
  <c r="D14" i="5" s="1"/>
  <c r="O13" i="2"/>
  <c r="D13" i="5" s="1"/>
  <c r="O12" i="2"/>
  <c r="D12" i="5" s="1"/>
  <c r="G12" i="5" s="1"/>
  <c r="O11" i="2"/>
  <c r="D11" i="5" s="1"/>
  <c r="G11" i="5" s="1"/>
  <c r="O10" i="2"/>
  <c r="D10" i="5" s="1"/>
  <c r="G10" i="5" s="1"/>
  <c r="O9" i="2"/>
  <c r="D9" i="5" s="1"/>
  <c r="O8" i="2"/>
  <c r="D8" i="5" s="1"/>
  <c r="O7" i="2"/>
  <c r="D7" i="5" s="1"/>
  <c r="O6" i="2"/>
  <c r="D6" i="5" s="1"/>
  <c r="O5" i="2"/>
  <c r="D5" i="5" s="1"/>
  <c r="O4" i="2"/>
  <c r="D4" i="5" s="1"/>
  <c r="O3" i="2"/>
  <c r="O181" i="1"/>
  <c r="C182" i="5" s="1"/>
  <c r="O180" i="1"/>
  <c r="C181" i="5" s="1"/>
  <c r="O179" i="1"/>
  <c r="C180" i="5" s="1"/>
  <c r="O178" i="1"/>
  <c r="C179" i="5" s="1"/>
  <c r="O177" i="1"/>
  <c r="C178" i="5" s="1"/>
  <c r="O176" i="1"/>
  <c r="C177" i="5" s="1"/>
  <c r="O175" i="1"/>
  <c r="C176" i="5" s="1"/>
  <c r="O174" i="1"/>
  <c r="C175" i="5" s="1"/>
  <c r="O173" i="1"/>
  <c r="C173" i="5" s="1"/>
  <c r="O172" i="1"/>
  <c r="C172" i="5" s="1"/>
  <c r="O171" i="1"/>
  <c r="C171" i="5" s="1"/>
  <c r="O170" i="1"/>
  <c r="C170" i="5" s="1"/>
  <c r="O169" i="1"/>
  <c r="C169" i="5" s="1"/>
  <c r="O168" i="1"/>
  <c r="C168" i="5" s="1"/>
  <c r="O167" i="1"/>
  <c r="C167" i="5" s="1"/>
  <c r="O166" i="1"/>
  <c r="C166" i="5" s="1"/>
  <c r="O165" i="1"/>
  <c r="C165" i="5" s="1"/>
  <c r="O164" i="1"/>
  <c r="C164" i="5" s="1"/>
  <c r="O163" i="1"/>
  <c r="C163" i="5" s="1"/>
  <c r="O162" i="1"/>
  <c r="C162" i="5" s="1"/>
  <c r="O161" i="1"/>
  <c r="C161" i="5" s="1"/>
  <c r="O160" i="1"/>
  <c r="C160" i="5" s="1"/>
  <c r="O159" i="1"/>
  <c r="C159" i="5" s="1"/>
  <c r="O158" i="1"/>
  <c r="C158" i="5" s="1"/>
  <c r="O157" i="1"/>
  <c r="C157" i="5" s="1"/>
  <c r="O156" i="1"/>
  <c r="C156" i="5" s="1"/>
  <c r="O155" i="1"/>
  <c r="C155" i="5" s="1"/>
  <c r="O154" i="1"/>
  <c r="C154" i="5" s="1"/>
  <c r="O153" i="1"/>
  <c r="C153" i="5" s="1"/>
  <c r="O152" i="1"/>
  <c r="C152" i="5" s="1"/>
  <c r="O151" i="1"/>
  <c r="C151" i="5" s="1"/>
  <c r="O150" i="1"/>
  <c r="C150" i="5" s="1"/>
  <c r="O149" i="1"/>
  <c r="C149" i="5" s="1"/>
  <c r="O148" i="1"/>
  <c r="C148" i="5" s="1"/>
  <c r="O147" i="1"/>
  <c r="C147" i="5" s="1"/>
  <c r="O146" i="1"/>
  <c r="C146" i="5" s="1"/>
  <c r="O145" i="1"/>
  <c r="C145" i="5" s="1"/>
  <c r="O144" i="1"/>
  <c r="C144" i="5" s="1"/>
  <c r="O143" i="1"/>
  <c r="C143" i="5" s="1"/>
  <c r="O142" i="1"/>
  <c r="C142" i="5" s="1"/>
  <c r="O141" i="1"/>
  <c r="C141" i="5" s="1"/>
  <c r="O140" i="1"/>
  <c r="C140" i="5" s="1"/>
  <c r="O139" i="1"/>
  <c r="C139" i="5" s="1"/>
  <c r="O138" i="1"/>
  <c r="C138" i="5" s="1"/>
  <c r="O137" i="1"/>
  <c r="C137" i="5" s="1"/>
  <c r="O136" i="1"/>
  <c r="C136" i="5" s="1"/>
  <c r="O135" i="1"/>
  <c r="C135" i="5" s="1"/>
  <c r="O134" i="1"/>
  <c r="C134" i="5" s="1"/>
  <c r="O133" i="1"/>
  <c r="C133" i="5" s="1"/>
  <c r="O132" i="1"/>
  <c r="C132" i="5" s="1"/>
  <c r="O131" i="1"/>
  <c r="C131" i="5" s="1"/>
  <c r="O130" i="1"/>
  <c r="C130" i="5" s="1"/>
  <c r="O129" i="1"/>
  <c r="C129" i="5" s="1"/>
  <c r="O128" i="1"/>
  <c r="C128" i="5" s="1"/>
  <c r="O127" i="1"/>
  <c r="C127" i="5" s="1"/>
  <c r="O126" i="1"/>
  <c r="C126" i="5" s="1"/>
  <c r="O125" i="1"/>
  <c r="C125" i="5" s="1"/>
  <c r="O124" i="1"/>
  <c r="C124" i="5" s="1"/>
  <c r="O123" i="1"/>
  <c r="C123" i="5" s="1"/>
  <c r="O122" i="1"/>
  <c r="C122" i="5" s="1"/>
  <c r="O121" i="1"/>
  <c r="C121" i="5" s="1"/>
  <c r="O120" i="1"/>
  <c r="C120" i="5" s="1"/>
  <c r="O119" i="1"/>
  <c r="C119" i="5" s="1"/>
  <c r="O118" i="1"/>
  <c r="C118" i="5" s="1"/>
  <c r="O117" i="1"/>
  <c r="C117" i="5" s="1"/>
  <c r="O116" i="1"/>
  <c r="C116" i="5" s="1"/>
  <c r="O115" i="1"/>
  <c r="C115" i="5" s="1"/>
  <c r="O114" i="1"/>
  <c r="C114" i="5" s="1"/>
  <c r="O113" i="1"/>
  <c r="C113" i="5" s="1"/>
  <c r="O112" i="1"/>
  <c r="C112" i="5" s="1"/>
  <c r="O111" i="1"/>
  <c r="C111" i="5" s="1"/>
  <c r="O110" i="1"/>
  <c r="C110" i="5" s="1"/>
  <c r="O109" i="1"/>
  <c r="C109" i="5" s="1"/>
  <c r="O108" i="1"/>
  <c r="C108" i="5" s="1"/>
  <c r="O107" i="1"/>
  <c r="C107" i="5" s="1"/>
  <c r="O106" i="1"/>
  <c r="C106" i="5" s="1"/>
  <c r="O105" i="1"/>
  <c r="C105" i="5" s="1"/>
  <c r="O104" i="1"/>
  <c r="C104" i="5" s="1"/>
  <c r="O103" i="1"/>
  <c r="C103" i="5" s="1"/>
  <c r="O102" i="1"/>
  <c r="C102" i="5" s="1"/>
  <c r="O101" i="1"/>
  <c r="C101" i="5" s="1"/>
  <c r="O100" i="1"/>
  <c r="C100" i="5" s="1"/>
  <c r="O99" i="1"/>
  <c r="C99" i="5" s="1"/>
  <c r="O98" i="1"/>
  <c r="C98" i="5" s="1"/>
  <c r="O97" i="1"/>
  <c r="C97" i="5" s="1"/>
  <c r="O96" i="1"/>
  <c r="C96" i="5" s="1"/>
  <c r="O95" i="1"/>
  <c r="C95" i="5" s="1"/>
  <c r="O94" i="1"/>
  <c r="C94" i="5" s="1"/>
  <c r="O93" i="1"/>
  <c r="C93" i="5" s="1"/>
  <c r="O92" i="1"/>
  <c r="C92" i="5" s="1"/>
  <c r="O91" i="1"/>
  <c r="C91" i="5" s="1"/>
  <c r="O90" i="1"/>
  <c r="C90" i="5" s="1"/>
  <c r="O89" i="1"/>
  <c r="C89" i="5" s="1"/>
  <c r="O88" i="1"/>
  <c r="C88" i="5" s="1"/>
  <c r="O87" i="1"/>
  <c r="C87" i="5" s="1"/>
  <c r="O86" i="1"/>
  <c r="C86" i="5" s="1"/>
  <c r="O85" i="1"/>
  <c r="C85" i="5" s="1"/>
  <c r="O84" i="1"/>
  <c r="C84" i="5" s="1"/>
  <c r="O83" i="1"/>
  <c r="C83" i="5" s="1"/>
  <c r="O82" i="1"/>
  <c r="C82" i="5" s="1"/>
  <c r="O81" i="1"/>
  <c r="C81" i="5" s="1"/>
  <c r="O80" i="1"/>
  <c r="C80" i="5" s="1"/>
  <c r="O79" i="1"/>
  <c r="C79" i="5" s="1"/>
  <c r="O78" i="1"/>
  <c r="C78" i="5" s="1"/>
  <c r="O77" i="1"/>
  <c r="C77" i="5" s="1"/>
  <c r="O76" i="1"/>
  <c r="C76" i="5" s="1"/>
  <c r="O75" i="1"/>
  <c r="C75" i="5" s="1"/>
  <c r="O74" i="1"/>
  <c r="C74" i="5" s="1"/>
  <c r="O73" i="1"/>
  <c r="C73" i="5" s="1"/>
  <c r="O72" i="1"/>
  <c r="C72" i="5" s="1"/>
  <c r="O71" i="1"/>
  <c r="C71" i="5" s="1"/>
  <c r="O70" i="1"/>
  <c r="C70" i="5" s="1"/>
  <c r="O69" i="1"/>
  <c r="C69" i="5" s="1"/>
  <c r="O68" i="1"/>
  <c r="C68" i="5" s="1"/>
  <c r="O67" i="1"/>
  <c r="C67" i="5" s="1"/>
  <c r="O66" i="1"/>
  <c r="C66" i="5" s="1"/>
  <c r="O65" i="1"/>
  <c r="C65" i="5" s="1"/>
  <c r="O64" i="1"/>
  <c r="C64" i="5" s="1"/>
  <c r="O63" i="1"/>
  <c r="C63" i="5" s="1"/>
  <c r="O62" i="1"/>
  <c r="C62" i="5" s="1"/>
  <c r="O61" i="1"/>
  <c r="C61" i="5" s="1"/>
  <c r="O60" i="1"/>
  <c r="C60" i="5" s="1"/>
  <c r="O59" i="1"/>
  <c r="C59" i="5" s="1"/>
  <c r="O58" i="1"/>
  <c r="C58" i="5" s="1"/>
  <c r="O57" i="1"/>
  <c r="C57" i="5" s="1"/>
  <c r="O56" i="1"/>
  <c r="C56" i="5" s="1"/>
  <c r="O55" i="1"/>
  <c r="C55" i="5" s="1"/>
  <c r="O54" i="1"/>
  <c r="C54" i="5" s="1"/>
  <c r="O53" i="1"/>
  <c r="C53" i="5" s="1"/>
  <c r="O52" i="1"/>
  <c r="C52" i="5" s="1"/>
  <c r="O51" i="1"/>
  <c r="C51" i="5" s="1"/>
  <c r="O50" i="1"/>
  <c r="C50" i="5" s="1"/>
  <c r="O49" i="1"/>
  <c r="C49" i="5" s="1"/>
  <c r="O48" i="1"/>
  <c r="C48" i="5" s="1"/>
  <c r="O47" i="1"/>
  <c r="C47" i="5" s="1"/>
  <c r="O46" i="1"/>
  <c r="C46" i="5" s="1"/>
  <c r="O45" i="1"/>
  <c r="C45" i="5" s="1"/>
  <c r="O44" i="1"/>
  <c r="C44" i="5" s="1"/>
  <c r="O43" i="1"/>
  <c r="C43" i="5" s="1"/>
  <c r="O42" i="1"/>
  <c r="C42" i="5" s="1"/>
  <c r="O41" i="1"/>
  <c r="C41" i="5" s="1"/>
  <c r="O40" i="1"/>
  <c r="C40" i="5" s="1"/>
  <c r="O39" i="1"/>
  <c r="C39" i="5" s="1"/>
  <c r="O38" i="1"/>
  <c r="C38" i="5" s="1"/>
  <c r="O37" i="1"/>
  <c r="C37" i="5" s="1"/>
  <c r="O36" i="1"/>
  <c r="C36" i="5" s="1"/>
  <c r="O35" i="1"/>
  <c r="C35" i="5" s="1"/>
  <c r="O34" i="1"/>
  <c r="C34" i="5" s="1"/>
  <c r="O33" i="1"/>
  <c r="C33" i="5" s="1"/>
  <c r="O32" i="1"/>
  <c r="C32" i="5" s="1"/>
  <c r="O31" i="1"/>
  <c r="C31" i="5" s="1"/>
  <c r="O30" i="1"/>
  <c r="C30" i="5" s="1"/>
  <c r="O29" i="1"/>
  <c r="C29" i="5" s="1"/>
  <c r="O28" i="1"/>
  <c r="C28" i="5" s="1"/>
  <c r="O27" i="1"/>
  <c r="C27" i="5" s="1"/>
  <c r="O26" i="1"/>
  <c r="C26" i="5" s="1"/>
  <c r="O25" i="1"/>
  <c r="C25" i="5" s="1"/>
  <c r="O24" i="1"/>
  <c r="C24" i="5" s="1"/>
  <c r="O23" i="1"/>
  <c r="C23" i="5" s="1"/>
  <c r="O22" i="1"/>
  <c r="C22" i="5" s="1"/>
  <c r="O21" i="1"/>
  <c r="C21" i="5" s="1"/>
  <c r="O20" i="1"/>
  <c r="C20" i="5" s="1"/>
  <c r="O19" i="1"/>
  <c r="C19" i="5" s="1"/>
  <c r="O18" i="1"/>
  <c r="C18" i="5" s="1"/>
  <c r="O17" i="1"/>
  <c r="C17" i="5" s="1"/>
  <c r="O16" i="1"/>
  <c r="C16" i="5" s="1"/>
  <c r="O15" i="1"/>
  <c r="C15" i="5" s="1"/>
  <c r="O14" i="1"/>
  <c r="C14" i="5" s="1"/>
  <c r="O13" i="1"/>
  <c r="C13" i="5" s="1"/>
  <c r="O12" i="1"/>
  <c r="C12" i="5" s="1"/>
  <c r="O11" i="1"/>
  <c r="C11" i="5" s="1"/>
  <c r="O10" i="1"/>
  <c r="C10" i="5" s="1"/>
  <c r="O9" i="1"/>
  <c r="C9" i="5" s="1"/>
  <c r="O8" i="1"/>
  <c r="C8" i="5" s="1"/>
  <c r="O7" i="1"/>
  <c r="C7" i="5" s="1"/>
  <c r="O6" i="1"/>
  <c r="C6" i="5" s="1"/>
  <c r="O5" i="1"/>
  <c r="C5" i="5" s="1"/>
  <c r="O4" i="1"/>
  <c r="C4" i="5" s="1"/>
  <c r="G182" i="5" l="1"/>
  <c r="G98" i="5"/>
  <c r="G8" i="5"/>
  <c r="G16" i="5"/>
  <c r="G24" i="5"/>
  <c r="G32" i="5"/>
  <c r="G40" i="5"/>
  <c r="G48" i="5"/>
  <c r="G56" i="5"/>
  <c r="G64" i="5"/>
  <c r="G72" i="5"/>
  <c r="G80" i="5"/>
  <c r="G88" i="5"/>
  <c r="G96" i="5"/>
  <c r="G104" i="5"/>
  <c r="G112" i="5"/>
  <c r="G120" i="5"/>
  <c r="G128" i="5"/>
  <c r="G136" i="5"/>
  <c r="G144" i="5"/>
  <c r="G152" i="5"/>
  <c r="G160" i="5"/>
  <c r="G168" i="5"/>
  <c r="G177" i="5"/>
  <c r="G9" i="5"/>
  <c r="G17" i="5"/>
  <c r="G25" i="5"/>
  <c r="G33" i="5"/>
  <c r="G41" i="5"/>
  <c r="G49" i="5"/>
  <c r="G57" i="5"/>
  <c r="G65" i="5"/>
  <c r="G73" i="5"/>
  <c r="G81" i="5"/>
  <c r="G89" i="5"/>
  <c r="G97" i="5"/>
  <c r="G105" i="5"/>
  <c r="G113" i="5"/>
  <c r="G121" i="5"/>
  <c r="G129" i="5"/>
  <c r="G137" i="5"/>
  <c r="G145" i="5"/>
  <c r="G153" i="5"/>
  <c r="G161" i="5"/>
  <c r="G169" i="5"/>
  <c r="G178" i="5"/>
  <c r="G179" i="5"/>
  <c r="G175" i="5"/>
  <c r="G176" i="5"/>
  <c r="G4" i="5"/>
  <c r="G69" i="5"/>
  <c r="G5" i="5"/>
  <c r="G21" i="5"/>
  <c r="G37" i="5"/>
  <c r="G53" i="5"/>
  <c r="G77" i="5"/>
  <c r="G93" i="5"/>
  <c r="G109" i="5"/>
  <c r="G125" i="5"/>
  <c r="G6" i="5"/>
  <c r="G14" i="5"/>
  <c r="G22" i="5"/>
  <c r="G30" i="5"/>
  <c r="G38" i="5"/>
  <c r="G46" i="5"/>
  <c r="G54" i="5"/>
  <c r="G62" i="5"/>
  <c r="G70" i="5"/>
  <c r="G78" i="5"/>
  <c r="G86" i="5"/>
  <c r="G94" i="5"/>
  <c r="G102" i="5"/>
  <c r="G110" i="5"/>
  <c r="G118" i="5"/>
  <c r="G126" i="5"/>
  <c r="G134" i="5"/>
  <c r="G142" i="5"/>
  <c r="G150" i="5"/>
  <c r="G158" i="5"/>
  <c r="G166" i="5"/>
  <c r="G13" i="5"/>
  <c r="G29" i="5"/>
  <c r="G45" i="5"/>
  <c r="G61" i="5"/>
  <c r="G85" i="5"/>
  <c r="G101" i="5"/>
  <c r="G117" i="5"/>
  <c r="G7" i="5"/>
  <c r="G15" i="5"/>
  <c r="G23" i="5"/>
  <c r="G31" i="5"/>
  <c r="G39" i="5"/>
  <c r="G47" i="5"/>
  <c r="G55" i="5"/>
  <c r="G63" i="5"/>
  <c r="G71" i="5"/>
  <c r="D3" i="5"/>
  <c r="O182" i="2"/>
  <c r="O184" i="2" s="1"/>
  <c r="E3" i="5"/>
  <c r="E174" i="5" s="1"/>
  <c r="O182" i="3"/>
  <c r="O184" i="3" s="1"/>
  <c r="C3" i="5"/>
  <c r="O182" i="1"/>
  <c r="O184" i="1" s="1"/>
  <c r="L184" i="2"/>
  <c r="D5" i="6"/>
  <c r="E184" i="2"/>
  <c r="D4" i="6"/>
  <c r="D184" i="2"/>
  <c r="F184" i="2"/>
  <c r="G184" i="2"/>
  <c r="H184" i="2"/>
  <c r="I184" i="2"/>
  <c r="D3" i="6"/>
  <c r="C184" i="2"/>
  <c r="J184" i="2"/>
  <c r="K184" i="2"/>
  <c r="N184" i="2"/>
  <c r="M184" i="2"/>
  <c r="C183" i="5"/>
  <c r="E183" i="5"/>
  <c r="D183" i="5"/>
  <c r="C15" i="6"/>
  <c r="E15" i="6"/>
  <c r="F15" i="6"/>
  <c r="D174" i="5" l="1"/>
  <c r="D185" i="5" s="1"/>
  <c r="G3" i="5"/>
  <c r="G174" i="5" s="1"/>
  <c r="E185" i="5"/>
  <c r="D15" i="6"/>
  <c r="C174" i="5"/>
  <c r="C185" i="5" s="1"/>
  <c r="I15" i="6"/>
  <c r="G183" i="5"/>
  <c r="G185" i="5" l="1"/>
  <c r="G15" i="6"/>
</calcChain>
</file>

<file path=xl/sharedStrings.xml><?xml version="1.0" encoding="utf-8"?>
<sst xmlns="http://schemas.openxmlformats.org/spreadsheetml/2006/main" count="1912" uniqueCount="422">
  <si>
    <t>District Name</t>
  </si>
  <si>
    <t>District Number</t>
  </si>
  <si>
    <t>001</t>
  </si>
  <si>
    <t>Adair County</t>
  </si>
  <si>
    <t>005</t>
  </si>
  <si>
    <t>Allen County</t>
  </si>
  <si>
    <t>006</t>
  </si>
  <si>
    <t>Anchorage Independent</t>
  </si>
  <si>
    <t>011</t>
  </si>
  <si>
    <t>Anderson County</t>
  </si>
  <si>
    <t>012</t>
  </si>
  <si>
    <t>Ashland Independent</t>
  </si>
  <si>
    <t>013</t>
  </si>
  <si>
    <t>Augusta Independent</t>
  </si>
  <si>
    <t>015</t>
  </si>
  <si>
    <t>Ballard County</t>
  </si>
  <si>
    <t>016</t>
  </si>
  <si>
    <t>Barbourville Independent</t>
  </si>
  <si>
    <t>017</t>
  </si>
  <si>
    <t>Bardstown Independent</t>
  </si>
  <si>
    <t>021</t>
  </si>
  <si>
    <t>Barren County</t>
  </si>
  <si>
    <t>025</t>
  </si>
  <si>
    <t>Bath County</t>
  </si>
  <si>
    <t>026</t>
  </si>
  <si>
    <t>Beechwood Independent</t>
  </si>
  <si>
    <t>031</t>
  </si>
  <si>
    <t>Bell County</t>
  </si>
  <si>
    <t>032</t>
  </si>
  <si>
    <t>Bellevue Independent</t>
  </si>
  <si>
    <t>034</t>
  </si>
  <si>
    <t>Berea Independent</t>
  </si>
  <si>
    <t>035</t>
  </si>
  <si>
    <t>Boone County</t>
  </si>
  <si>
    <t>041</t>
  </si>
  <si>
    <t>Bourbon County</t>
  </si>
  <si>
    <t>042</t>
  </si>
  <si>
    <t>Bowling Green Independent</t>
  </si>
  <si>
    <t>045</t>
  </si>
  <si>
    <t>Boyd County</t>
  </si>
  <si>
    <t>051</t>
  </si>
  <si>
    <t>Boyle County</t>
  </si>
  <si>
    <t>055</t>
  </si>
  <si>
    <t>Bracken County</t>
  </si>
  <si>
    <t>061</t>
  </si>
  <si>
    <t>Breathitt County</t>
  </si>
  <si>
    <t>065</t>
  </si>
  <si>
    <t>Breckinridge County</t>
  </si>
  <si>
    <t>071</t>
  </si>
  <si>
    <t>Bullitt County</t>
  </si>
  <si>
    <t>072</t>
  </si>
  <si>
    <t>Burgin Independent</t>
  </si>
  <si>
    <t>075</t>
  </si>
  <si>
    <t>Butler County</t>
  </si>
  <si>
    <t>081</t>
  </si>
  <si>
    <t>Caldwell County</t>
  </si>
  <si>
    <t>085</t>
  </si>
  <si>
    <t>Calloway County</t>
  </si>
  <si>
    <t>091</t>
  </si>
  <si>
    <t>Campbell County</t>
  </si>
  <si>
    <t>092</t>
  </si>
  <si>
    <t>Campbellsville Independent</t>
  </si>
  <si>
    <t>095</t>
  </si>
  <si>
    <t>Carlisle County</t>
  </si>
  <si>
    <t>101</t>
  </si>
  <si>
    <t>Carroll County</t>
  </si>
  <si>
    <t>105</t>
  </si>
  <si>
    <t>Carter County</t>
  </si>
  <si>
    <t>111</t>
  </si>
  <si>
    <t>Casey County</t>
  </si>
  <si>
    <t>113</t>
  </si>
  <si>
    <t>Caverna Independent</t>
  </si>
  <si>
    <t>115</t>
  </si>
  <si>
    <t>Christian County</t>
  </si>
  <si>
    <t>121</t>
  </si>
  <si>
    <t>Clark County</t>
  </si>
  <si>
    <t>125</t>
  </si>
  <si>
    <t>Clay County</t>
  </si>
  <si>
    <t>131</t>
  </si>
  <si>
    <t>Clinton County</t>
  </si>
  <si>
    <t>132</t>
  </si>
  <si>
    <t>Cloverport Independent</t>
  </si>
  <si>
    <t>133</t>
  </si>
  <si>
    <t>Corbin Independent</t>
  </si>
  <si>
    <t>134</t>
  </si>
  <si>
    <t>Covington Independent</t>
  </si>
  <si>
    <t>135</t>
  </si>
  <si>
    <t>Crittenden County</t>
  </si>
  <si>
    <t>141</t>
  </si>
  <si>
    <t>Cumberland County</t>
  </si>
  <si>
    <t>143</t>
  </si>
  <si>
    <t>Danville Independent</t>
  </si>
  <si>
    <t>145</t>
  </si>
  <si>
    <t>Daviess County</t>
  </si>
  <si>
    <t>146</t>
  </si>
  <si>
    <t>Dawson Springs Independent</t>
  </si>
  <si>
    <t>147</t>
  </si>
  <si>
    <t>Dayton Independent</t>
  </si>
  <si>
    <t>149</t>
  </si>
  <si>
    <t>East Bernstadt Independent</t>
  </si>
  <si>
    <t>151</t>
  </si>
  <si>
    <t>Edmonson County</t>
  </si>
  <si>
    <t>152</t>
  </si>
  <si>
    <t>Elizabethtown Independent</t>
  </si>
  <si>
    <t>155</t>
  </si>
  <si>
    <t>Elliott County</t>
  </si>
  <si>
    <t>156</t>
  </si>
  <si>
    <t>Eminence Independent</t>
  </si>
  <si>
    <t>157</t>
  </si>
  <si>
    <t>Erlanger-Elsmere Independent</t>
  </si>
  <si>
    <t>161</t>
  </si>
  <si>
    <t>Estill County</t>
  </si>
  <si>
    <t>162</t>
  </si>
  <si>
    <t>Fairview Independent</t>
  </si>
  <si>
    <t>165</t>
  </si>
  <si>
    <t>Fayette County</t>
  </si>
  <si>
    <t>171</t>
  </si>
  <si>
    <t>Fleming County</t>
  </si>
  <si>
    <t>175</t>
  </si>
  <si>
    <t>Floyd County</t>
  </si>
  <si>
    <t>176</t>
  </si>
  <si>
    <t>Fort Thomas Independent</t>
  </si>
  <si>
    <t>177</t>
  </si>
  <si>
    <t>Frankfort Independent</t>
  </si>
  <si>
    <t>181</t>
  </si>
  <si>
    <t>Franklin County</t>
  </si>
  <si>
    <t>185</t>
  </si>
  <si>
    <t>Fulton County</t>
  </si>
  <si>
    <t>186</t>
  </si>
  <si>
    <t>Fulton Independent</t>
  </si>
  <si>
    <t>191</t>
  </si>
  <si>
    <t>Gallatin County</t>
  </si>
  <si>
    <t>195</t>
  </si>
  <si>
    <t>Garrard County</t>
  </si>
  <si>
    <t>197</t>
  </si>
  <si>
    <t>Glasgow Independent</t>
  </si>
  <si>
    <t>201</t>
  </si>
  <si>
    <t>Grant County</t>
  </si>
  <si>
    <t>205</t>
  </si>
  <si>
    <t>Graves County</t>
  </si>
  <si>
    <t>211</t>
  </si>
  <si>
    <t>Grayson County</t>
  </si>
  <si>
    <t>215</t>
  </si>
  <si>
    <t>Green County</t>
  </si>
  <si>
    <t>221</t>
  </si>
  <si>
    <t>Greenup County</t>
  </si>
  <si>
    <t>225</t>
  </si>
  <si>
    <t>Hancock County</t>
  </si>
  <si>
    <t>231</t>
  </si>
  <si>
    <t>Hardin County</t>
  </si>
  <si>
    <t>235</t>
  </si>
  <si>
    <t>Harlan County</t>
  </si>
  <si>
    <t>236</t>
  </si>
  <si>
    <t>Harlan Independent</t>
  </si>
  <si>
    <t>241</t>
  </si>
  <si>
    <t>Harrison County</t>
  </si>
  <si>
    <t>245</t>
  </si>
  <si>
    <t>Hart County</t>
  </si>
  <si>
    <t>246</t>
  </si>
  <si>
    <t>Hazard Independent</t>
  </si>
  <si>
    <t>251</t>
  </si>
  <si>
    <t>Henderson County</t>
  </si>
  <si>
    <t>255</t>
  </si>
  <si>
    <t>Henry County</t>
  </si>
  <si>
    <t>261</t>
  </si>
  <si>
    <t>Hickman County</t>
  </si>
  <si>
    <t>265</t>
  </si>
  <si>
    <t>Hopkins County</t>
  </si>
  <si>
    <t>271</t>
  </si>
  <si>
    <t>Jackson County</t>
  </si>
  <si>
    <t>272</t>
  </si>
  <si>
    <t>Jackson Independent</t>
  </si>
  <si>
    <t>275</t>
  </si>
  <si>
    <t>Jefferson County</t>
  </si>
  <si>
    <t>276</t>
  </si>
  <si>
    <t>Jenkins Independent</t>
  </si>
  <si>
    <t>281</t>
  </si>
  <si>
    <t>Jessamine County</t>
  </si>
  <si>
    <t>285</t>
  </si>
  <si>
    <t>Johnson County</t>
  </si>
  <si>
    <t>291</t>
  </si>
  <si>
    <t>Kenton County</t>
  </si>
  <si>
    <t>295</t>
  </si>
  <si>
    <t>Knott County</t>
  </si>
  <si>
    <t>301</t>
  </si>
  <si>
    <t>Knox County</t>
  </si>
  <si>
    <t>305</t>
  </si>
  <si>
    <t>Larue County</t>
  </si>
  <si>
    <t>311</t>
  </si>
  <si>
    <t>Laurel County</t>
  </si>
  <si>
    <t>315</t>
  </si>
  <si>
    <t>Lawrence County</t>
  </si>
  <si>
    <t>321</t>
  </si>
  <si>
    <t>Lee County</t>
  </si>
  <si>
    <t>325</t>
  </si>
  <si>
    <t>Leslie County</t>
  </si>
  <si>
    <t>331</t>
  </si>
  <si>
    <t>Letcher County</t>
  </si>
  <si>
    <t>335</t>
  </si>
  <si>
    <t>Lewis County</t>
  </si>
  <si>
    <t>341</t>
  </si>
  <si>
    <t>Lincoln County</t>
  </si>
  <si>
    <t>345</t>
  </si>
  <si>
    <t>Livingston County</t>
  </si>
  <si>
    <t>351</t>
  </si>
  <si>
    <t>Logan County</t>
  </si>
  <si>
    <t>354</t>
  </si>
  <si>
    <t>Ludlow Independent</t>
  </si>
  <si>
    <t>361</t>
  </si>
  <si>
    <t>Lyon County</t>
  </si>
  <si>
    <t>365</t>
  </si>
  <si>
    <t>Madison County</t>
  </si>
  <si>
    <t>371</t>
  </si>
  <si>
    <t>Magoffin County</t>
  </si>
  <si>
    <t>375</t>
  </si>
  <si>
    <t>Marion County</t>
  </si>
  <si>
    <t>381</t>
  </si>
  <si>
    <t>Marshall County</t>
  </si>
  <si>
    <t>385</t>
  </si>
  <si>
    <t>Martin County</t>
  </si>
  <si>
    <t>391</t>
  </si>
  <si>
    <t>Mason County</t>
  </si>
  <si>
    <t>392</t>
  </si>
  <si>
    <t>Mayfield Independent</t>
  </si>
  <si>
    <t>395</t>
  </si>
  <si>
    <t>McCracken County</t>
  </si>
  <si>
    <t>401</t>
  </si>
  <si>
    <t>McCreary County</t>
  </si>
  <si>
    <t>405</t>
  </si>
  <si>
    <t>McLean County</t>
  </si>
  <si>
    <t>411</t>
  </si>
  <si>
    <t>Meade County</t>
  </si>
  <si>
    <t>415</t>
  </si>
  <si>
    <t>Menifee County</t>
  </si>
  <si>
    <t>421</t>
  </si>
  <si>
    <t>Mercer County</t>
  </si>
  <si>
    <t>425</t>
  </si>
  <si>
    <t>Metcalfe County</t>
  </si>
  <si>
    <t>426</t>
  </si>
  <si>
    <t>Middlesboro Independent</t>
  </si>
  <si>
    <t>431</t>
  </si>
  <si>
    <t>Monroe County</t>
  </si>
  <si>
    <t>435</t>
  </si>
  <si>
    <t>Montgomery County</t>
  </si>
  <si>
    <t>441</t>
  </si>
  <si>
    <t>Morgan County</t>
  </si>
  <si>
    <t>445</t>
  </si>
  <si>
    <t>Muhlenberg County</t>
  </si>
  <si>
    <t>446</t>
  </si>
  <si>
    <t>Murray Independent</t>
  </si>
  <si>
    <t>451</t>
  </si>
  <si>
    <t>Nelson County</t>
  </si>
  <si>
    <t>452</t>
  </si>
  <si>
    <t>Newport Independent</t>
  </si>
  <si>
    <t>455</t>
  </si>
  <si>
    <t>Nicholas County</t>
  </si>
  <si>
    <t>461</t>
  </si>
  <si>
    <t>Ohio County</t>
  </si>
  <si>
    <t>465</t>
  </si>
  <si>
    <t>Oldham County</t>
  </si>
  <si>
    <t>471</t>
  </si>
  <si>
    <t>Owen County</t>
  </si>
  <si>
    <t>472</t>
  </si>
  <si>
    <t>Owensboro Independent</t>
  </si>
  <si>
    <t>475</t>
  </si>
  <si>
    <t>Owsley County</t>
  </si>
  <si>
    <t>476</t>
  </si>
  <si>
    <t>Paducah Independent</t>
  </si>
  <si>
    <t>477</t>
  </si>
  <si>
    <t>Paintsville Independent</t>
  </si>
  <si>
    <t>478</t>
  </si>
  <si>
    <t>Paris Independent</t>
  </si>
  <si>
    <t>481</t>
  </si>
  <si>
    <t>Pendleton County</t>
  </si>
  <si>
    <t>485</t>
  </si>
  <si>
    <t>Perry County</t>
  </si>
  <si>
    <t>491</t>
  </si>
  <si>
    <t>Pike County</t>
  </si>
  <si>
    <t>492</t>
  </si>
  <si>
    <t>Pikeville Independent</t>
  </si>
  <si>
    <t>493</t>
  </si>
  <si>
    <t>Pineville Independent</t>
  </si>
  <si>
    <t>495</t>
  </si>
  <si>
    <t>Powell County</t>
  </si>
  <si>
    <t>501</t>
  </si>
  <si>
    <t>Pulaski County</t>
  </si>
  <si>
    <t>502</t>
  </si>
  <si>
    <t>Raceland Independent</t>
  </si>
  <si>
    <t>505</t>
  </si>
  <si>
    <t>Robertson County</t>
  </si>
  <si>
    <t>511</t>
  </si>
  <si>
    <t>Rockcastle County</t>
  </si>
  <si>
    <t>515</t>
  </si>
  <si>
    <t>Rowan County</t>
  </si>
  <si>
    <t>521</t>
  </si>
  <si>
    <t>Russell County</t>
  </si>
  <si>
    <t>522</t>
  </si>
  <si>
    <t>Russell Independent</t>
  </si>
  <si>
    <t>523</t>
  </si>
  <si>
    <t>Russellville Independent</t>
  </si>
  <si>
    <t>524</t>
  </si>
  <si>
    <t>Science Hill Independent</t>
  </si>
  <si>
    <t>525</t>
  </si>
  <si>
    <t>Scott County</t>
  </si>
  <si>
    <t>531</t>
  </si>
  <si>
    <t>Shelby County</t>
  </si>
  <si>
    <t>535</t>
  </si>
  <si>
    <t>Simpson County</t>
  </si>
  <si>
    <t>536</t>
  </si>
  <si>
    <t>Somerset Independent</t>
  </si>
  <si>
    <t>537</t>
  </si>
  <si>
    <t>Southgate Independent</t>
  </si>
  <si>
    <t>541</t>
  </si>
  <si>
    <t>Spencer County</t>
  </si>
  <si>
    <t>545</t>
  </si>
  <si>
    <t>Taylor County</t>
  </si>
  <si>
    <t>551</t>
  </si>
  <si>
    <t>Todd County</t>
  </si>
  <si>
    <t>555</t>
  </si>
  <si>
    <t>Trigg County</t>
  </si>
  <si>
    <t>561</t>
  </si>
  <si>
    <t>Trimble County</t>
  </si>
  <si>
    <t>565</t>
  </si>
  <si>
    <t>Union County</t>
  </si>
  <si>
    <t>567</t>
  </si>
  <si>
    <t>Walton Verona Independent</t>
  </si>
  <si>
    <t>571</t>
  </si>
  <si>
    <t>Warren County</t>
  </si>
  <si>
    <t>575</t>
  </si>
  <si>
    <t>Washington County</t>
  </si>
  <si>
    <t>581</t>
  </si>
  <si>
    <t>Wayne County</t>
  </si>
  <si>
    <t>585</t>
  </si>
  <si>
    <t>Webster County</t>
  </si>
  <si>
    <t>591</t>
  </si>
  <si>
    <t>Whitley County</t>
  </si>
  <si>
    <t>592</t>
  </si>
  <si>
    <t>Williamsburg Independent</t>
  </si>
  <si>
    <t>593</t>
  </si>
  <si>
    <t>Williamstown Independent</t>
  </si>
  <si>
    <t>595</t>
  </si>
  <si>
    <t>Wolfe County</t>
  </si>
  <si>
    <t>601</t>
  </si>
  <si>
    <t>Woodford County</t>
  </si>
  <si>
    <t>616</t>
  </si>
  <si>
    <t>Ohio Valley Educational Coop.</t>
  </si>
  <si>
    <t>622</t>
  </si>
  <si>
    <t>KY Valley Educational Coop.</t>
  </si>
  <si>
    <t>630</t>
  </si>
  <si>
    <t>West KY Educational Coop.</t>
  </si>
  <si>
    <t>700</t>
  </si>
  <si>
    <t>KY Educational Development Corp.</t>
  </si>
  <si>
    <t>701</t>
  </si>
  <si>
    <t>Northern KY Educational Coop.</t>
  </si>
  <si>
    <t>703</t>
  </si>
  <si>
    <t>Green River Regional Ed. Coop.</t>
  </si>
  <si>
    <t>704</t>
  </si>
  <si>
    <t>Central KY Special Ed. Coop</t>
  </si>
  <si>
    <t>Southeast South-Central Ed. Coop.</t>
  </si>
  <si>
    <t>KY Department of Education</t>
  </si>
  <si>
    <t>Division of District Support</t>
  </si>
  <si>
    <t>District Financial Management Branch</t>
  </si>
  <si>
    <r>
      <rPr>
        <b/>
        <sz val="12"/>
        <color indexed="8"/>
        <rFont val="Times New Roman"/>
        <family val="1"/>
      </rPr>
      <t>Source:</t>
    </r>
    <r>
      <rPr>
        <sz val="12"/>
        <color indexed="8"/>
        <rFont val="Times New Roman"/>
        <family val="1"/>
      </rPr>
      <t xml:space="preserve">  KHRIS System</t>
    </r>
  </si>
  <si>
    <t>July Payments</t>
  </si>
  <si>
    <t>August Payments</t>
  </si>
  <si>
    <t>September Payments</t>
  </si>
  <si>
    <t>October Payments</t>
  </si>
  <si>
    <t>November Payments</t>
  </si>
  <si>
    <t>December Payments</t>
  </si>
  <si>
    <t>January Payments</t>
  </si>
  <si>
    <t>February Payments</t>
  </si>
  <si>
    <t>March Payments</t>
  </si>
  <si>
    <t>April Payments</t>
  </si>
  <si>
    <t>May Payments</t>
  </si>
  <si>
    <t>June Payments</t>
  </si>
  <si>
    <t>Total Payments Received</t>
  </si>
  <si>
    <t>TOTAL of Each Column</t>
  </si>
  <si>
    <t xml:space="preserve">Office of Finance &amp; Operations </t>
  </si>
  <si>
    <r>
      <rPr>
        <b/>
        <sz val="12"/>
        <color rgb="FFFF0000"/>
        <rFont val="Times New Roman"/>
        <family val="1"/>
      </rPr>
      <t>NOTE:</t>
    </r>
    <r>
      <rPr>
        <sz val="12"/>
        <color theme="1"/>
        <rFont val="Times New Roman"/>
        <family val="1"/>
      </rPr>
      <t xml:space="preserve"> This information is pulled from the Health Benefits bill that is provided by the Department of Employee Insurance (DEI). These are the total premiums that KDE has paid on behalf of the local school districts for the Life Insurance premiums.</t>
    </r>
  </si>
  <si>
    <r>
      <rPr>
        <b/>
        <sz val="12"/>
        <color rgb="FFFF0000"/>
        <rFont val="Times New Roman"/>
        <family val="1"/>
      </rPr>
      <t>NOTE:</t>
    </r>
    <r>
      <rPr>
        <sz val="12"/>
        <color theme="1"/>
        <rFont val="Times New Roman"/>
        <family val="1"/>
      </rPr>
      <t xml:space="preserve"> This information is pulled from the Health Benefits bill that is provided by the Department of Employee Insurance (DEI). These are the total premiums that KDE has paid on behalf of the local school districts for the Administrative Fees.</t>
    </r>
  </si>
  <si>
    <t>Total Health Insurance Payments Received</t>
  </si>
  <si>
    <t>Total Life Insurance Premiums Received</t>
  </si>
  <si>
    <t>Total Administrative Fees Received</t>
  </si>
  <si>
    <t>Grand Total Health Benefits Payments Received</t>
  </si>
  <si>
    <t>Month</t>
  </si>
  <si>
    <t>July</t>
  </si>
  <si>
    <t>August</t>
  </si>
  <si>
    <t>September</t>
  </si>
  <si>
    <t>October</t>
  </si>
  <si>
    <t>November</t>
  </si>
  <si>
    <t>December</t>
  </si>
  <si>
    <t>January</t>
  </si>
  <si>
    <t>February</t>
  </si>
  <si>
    <t>March</t>
  </si>
  <si>
    <t>April</t>
  </si>
  <si>
    <t>May</t>
  </si>
  <si>
    <t>June</t>
  </si>
  <si>
    <t>Total All Benefit Payments Received</t>
  </si>
  <si>
    <t>TOTAL</t>
  </si>
  <si>
    <t xml:space="preserve"> (DEI). These are the total premiums that KDE has paid on behalf of the local school districts for all Health Benefits</t>
  </si>
  <si>
    <t xml:space="preserve"> listed by month.</t>
  </si>
  <si>
    <t>These are the total premiums that KDE has paid on behalf of the local school districts for all Health Benefits listed by district.</t>
  </si>
  <si>
    <t>Total HRA &amp; DVW Payments Received</t>
  </si>
  <si>
    <r>
      <rPr>
        <b/>
        <sz val="12"/>
        <color rgb="FFFF0000"/>
        <rFont val="Times New Roman"/>
        <family val="1"/>
      </rPr>
      <t>NOTE:</t>
    </r>
    <r>
      <rPr>
        <sz val="12"/>
        <color theme="1"/>
        <rFont val="Times New Roman"/>
        <family val="1"/>
      </rPr>
      <t xml:space="preserve"> This information is pulled from the Health Benefits bill that is provided by the Department of Employee Insurance (DEI). These are the total premiums that KDE has paid on behalf of the local school districts for the Health Reimbursement Account &amp; Dental/Vision Waiver.</t>
    </r>
  </si>
  <si>
    <t>TOTAL of all Districts</t>
  </si>
  <si>
    <t>TOTAL of all Cooperatives</t>
  </si>
  <si>
    <t>TOTAL Combined ALL</t>
  </si>
  <si>
    <t>Additional Premiums Charged</t>
  </si>
  <si>
    <t>Total Billed</t>
  </si>
  <si>
    <t>Additonal Premiums Charged</t>
  </si>
  <si>
    <t>Total OBP by Month for all Health Benefits</t>
  </si>
  <si>
    <t>Total OBP by District by Benefit</t>
  </si>
  <si>
    <t>On Behalf Payments for Health Reimbursement Account (HRA) and Dental/Vision Waiver (DVW)</t>
  </si>
  <si>
    <t>On Behalf Payments for Administrative Fees</t>
  </si>
  <si>
    <t>On Behalf Payments for Life Insurance</t>
  </si>
  <si>
    <t>On Behalf Payments for Health Insurance</t>
  </si>
  <si>
    <r>
      <rPr>
        <b/>
        <sz val="12"/>
        <color rgb="FFC00000"/>
        <rFont val="Times New Roman"/>
        <family val="1"/>
      </rPr>
      <t>NOTE:</t>
    </r>
    <r>
      <rPr>
        <sz val="12"/>
        <color theme="1"/>
        <rFont val="Times New Roman"/>
        <family val="1"/>
      </rPr>
      <t xml:space="preserve"> This information is pulled from the Health Benefits bill that is provided by the Department of Employee Insurance (DEI). These are the total premiums that KDE has paid on behalf of the local school districts for the Health Insurance premiums.</t>
    </r>
  </si>
  <si>
    <t>FY 2024-2025</t>
  </si>
  <si>
    <r>
      <rPr>
        <b/>
        <sz val="12"/>
        <color rgb="FF000000"/>
        <rFont val="Times New Roman"/>
        <family val="1"/>
      </rPr>
      <t xml:space="preserve">KDE USE: </t>
    </r>
    <r>
      <rPr>
        <sz val="12"/>
        <color indexed="8"/>
        <rFont val="Times New Roman"/>
        <family val="1"/>
      </rPr>
      <t>F:\audits_trans\health_ins\On _behalf_Payments\2024-25 On-Behalf Payments\Health Benefits</t>
    </r>
  </si>
  <si>
    <t>NOTE: This information is pulled from the Health Benefits bill that is provided by the Department of Employee Insurance (DEI).</t>
  </si>
  <si>
    <t>NOTE: This information is pulled from the Health Benefits bill that is provided by the Department of Employee Insurance</t>
  </si>
  <si>
    <r>
      <rPr>
        <b/>
        <sz val="12"/>
        <color indexed="8"/>
        <rFont val="Times New Roman"/>
        <family val="1"/>
      </rPr>
      <t>Date Generated:</t>
    </r>
    <r>
      <rPr>
        <sz val="12"/>
        <color indexed="8"/>
        <rFont val="Times New Roman"/>
        <family val="1"/>
      </rPr>
      <t xml:space="preserve"> 1/13/2024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</si>
</sst>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6" x14ac:knownFonts="1">
    <font>
      <sz val="11"/>
      <color theme="1"/>
      <name val="Calibri"/>
      <family val="2"/>
      <scheme val="minor"/>
    </font>
    <font>
      <sz val="11"/>
      <color theme="1"/>
      <name val="Calibri"/>
      <family val="2"/>
      <scheme val="minor"/>
    </font>
    <font>
      <sz val="12"/>
      <color theme="1"/>
      <name val="Times New Roman"/>
      <family val="1"/>
    </font>
    <font>
      <b/>
      <sz val="12"/>
      <color theme="1"/>
      <name val="Times New Roman"/>
      <family val="1"/>
    </font>
    <font>
      <b/>
      <sz val="16"/>
      <color theme="1"/>
      <name val="Times New Roman"/>
      <family val="1"/>
    </font>
    <font>
      <b/>
      <sz val="12"/>
      <color indexed="8"/>
      <name val="Times New Roman"/>
      <family val="1"/>
    </font>
    <font>
      <sz val="12"/>
      <color indexed="8"/>
      <name val="Times New Roman"/>
      <family val="1"/>
    </font>
    <font>
      <sz val="12"/>
      <name val="Times New Roman"/>
      <family val="1"/>
    </font>
    <font>
      <b/>
      <sz val="12"/>
      <color rgb="FFFF0000"/>
      <name val="Times New Roman"/>
      <family val="1"/>
    </font>
    <font>
      <b/>
      <sz val="12"/>
      <color rgb="FF000000"/>
      <name val="Times New Roman"/>
      <family val="1"/>
    </font>
    <font>
      <b/>
      <sz val="12"/>
      <name val="Times New Roman"/>
      <family val="1"/>
    </font>
    <font>
      <sz val="12"/>
      <color rgb="FF0070C0"/>
      <name val="Times New Roman"/>
      <family val="1"/>
    </font>
    <font>
      <b/>
      <sz val="12"/>
      <color rgb="FF0070C0"/>
      <name val="Times New Roman"/>
      <family val="1"/>
    </font>
    <font>
      <b/>
      <sz val="11"/>
      <color rgb="FFFF0000"/>
      <name val="Calibri"/>
      <family val="2"/>
      <scheme val="minor"/>
    </font>
    <font>
      <b/>
      <sz val="12"/>
      <color rgb="FFC00000"/>
      <name val="Times New Roman"/>
      <family val="1"/>
    </font>
    <font>
      <sz val="12"/>
      <color rgb="FFC00000"/>
      <name val="Times New Roman"/>
      <family val="1"/>
    </font>
  </fonts>
  <fills count="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53">
    <xf numFmtId="0" fontId="0" fillId="0" borderId="0" xfId="0"/>
    <xf numFmtId="0" fontId="2" fillId="0" borderId="0" xfId="0" applyFont="1"/>
    <xf numFmtId="0" fontId="6" fillId="0" borderId="1" xfId="0" applyFont="1" applyBorder="1" applyAlignment="1">
      <alignment horizontal="center" vertical="center"/>
    </xf>
    <xf numFmtId="0" fontId="7" fillId="0" borderId="1" xfId="0" applyFont="1" applyBorder="1" applyAlignment="1">
      <alignment horizontal="left" vertical="center"/>
    </xf>
    <xf numFmtId="44" fontId="6" fillId="0" borderId="1" xfId="1" applyFont="1" applyFill="1" applyBorder="1" applyAlignment="1">
      <alignment horizontal="center" vertical="center"/>
    </xf>
    <xf numFmtId="0" fontId="6" fillId="0" borderId="0" xfId="0" applyFont="1" applyAlignment="1">
      <alignment horizontal="left"/>
    </xf>
    <xf numFmtId="14" fontId="6" fillId="0" borderId="0" xfId="0" applyNumberFormat="1" applyFont="1" applyAlignment="1">
      <alignment horizontal="left"/>
    </xf>
    <xf numFmtId="44" fontId="2" fillId="0" borderId="1" xfId="0" applyNumberFormat="1" applyFont="1" applyBorder="1"/>
    <xf numFmtId="0" fontId="5" fillId="0" borderId="1" xfId="0"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vertical="top"/>
    </xf>
    <xf numFmtId="0" fontId="2" fillId="0" borderId="0" xfId="0" applyFont="1" applyAlignment="1">
      <alignment horizontal="center" vertical="center"/>
    </xf>
    <xf numFmtId="44" fontId="2" fillId="0" borderId="1" xfId="1" applyFont="1" applyBorder="1"/>
    <xf numFmtId="44" fontId="2" fillId="0" borderId="1" xfId="1" applyFont="1" applyBorder="1" applyAlignment="1">
      <alignment horizontal="right"/>
    </xf>
    <xf numFmtId="44" fontId="2" fillId="0" borderId="1" xfId="0" applyNumberFormat="1" applyFont="1" applyBorder="1" applyAlignment="1">
      <alignment horizontal="center"/>
    </xf>
    <xf numFmtId="0" fontId="10" fillId="2" borderId="1" xfId="0" applyFont="1" applyFill="1" applyBorder="1" applyAlignment="1">
      <alignment horizontal="left" vertical="center"/>
    </xf>
    <xf numFmtId="0" fontId="10" fillId="2" borderId="1" xfId="0" applyFont="1" applyFill="1" applyBorder="1" applyAlignment="1">
      <alignment horizontal="right"/>
    </xf>
    <xf numFmtId="0" fontId="2" fillId="2" borderId="0" xfId="0" applyFont="1" applyFill="1"/>
    <xf numFmtId="44" fontId="5" fillId="2" borderId="1" xfId="1" applyFont="1" applyFill="1" applyBorder="1" applyAlignment="1">
      <alignment horizontal="center" vertical="center"/>
    </xf>
    <xf numFmtId="0" fontId="5" fillId="2" borderId="1" xfId="0" applyFont="1" applyFill="1" applyBorder="1" applyAlignment="1">
      <alignment horizontal="center" vertical="center"/>
    </xf>
    <xf numFmtId="0" fontId="3" fillId="0" borderId="0" xfId="0" applyFont="1"/>
    <xf numFmtId="0" fontId="5" fillId="2" borderId="0" xfId="0" applyFont="1" applyFill="1" applyAlignment="1">
      <alignment horizontal="center" vertical="center"/>
    </xf>
    <xf numFmtId="0" fontId="3" fillId="2" borderId="1" xfId="0" applyFont="1" applyFill="1" applyBorder="1" applyAlignment="1">
      <alignment horizontal="right"/>
    </xf>
    <xf numFmtId="0" fontId="5" fillId="3" borderId="1" xfId="0" applyFont="1" applyFill="1" applyBorder="1" applyAlignment="1">
      <alignment horizontal="center" vertical="center" wrapText="1"/>
    </xf>
    <xf numFmtId="44" fontId="5" fillId="3" borderId="1" xfId="1" applyFont="1" applyFill="1" applyBorder="1" applyAlignment="1">
      <alignment horizontal="center" vertical="center" wrapText="1"/>
    </xf>
    <xf numFmtId="44" fontId="5" fillId="3" borderId="1" xfId="0" applyNumberFormat="1" applyFont="1" applyFill="1" applyBorder="1" applyAlignment="1">
      <alignment horizontal="center" vertical="center" wrapText="1"/>
    </xf>
    <xf numFmtId="0" fontId="3" fillId="3" borderId="1" xfId="0" applyFont="1" applyFill="1" applyBorder="1" applyAlignment="1">
      <alignment horizontal="right"/>
    </xf>
    <xf numFmtId="44" fontId="5" fillId="3" borderId="1" xfId="0" applyNumberFormat="1" applyFont="1" applyFill="1" applyBorder="1" applyAlignment="1">
      <alignment horizontal="right" vertical="center"/>
    </xf>
    <xf numFmtId="44" fontId="5" fillId="3" borderId="1" xfId="1" applyFont="1" applyFill="1" applyBorder="1" applyAlignment="1">
      <alignment horizontal="center" vertical="center"/>
    </xf>
    <xf numFmtId="0" fontId="11" fillId="0" borderId="0" xfId="0" applyFont="1"/>
    <xf numFmtId="44" fontId="12" fillId="0" borderId="1" xfId="1" applyFont="1" applyFill="1" applyBorder="1" applyAlignment="1">
      <alignment horizontal="center" vertical="center"/>
    </xf>
    <xf numFmtId="44" fontId="10" fillId="2" borderId="1" xfId="1" applyFont="1" applyFill="1" applyBorder="1" applyAlignment="1">
      <alignment horizontal="center" vertical="center"/>
    </xf>
    <xf numFmtId="0" fontId="3" fillId="0" borderId="0" xfId="0" applyFont="1" applyAlignment="1">
      <alignment horizontal="right"/>
    </xf>
    <xf numFmtId="44" fontId="3" fillId="3" borderId="1" xfId="0" applyNumberFormat="1" applyFont="1" applyFill="1" applyBorder="1"/>
    <xf numFmtId="0" fontId="8" fillId="0" borderId="0" xfId="0" applyFont="1"/>
    <xf numFmtId="44" fontId="3" fillId="0" borderId="1" xfId="0" applyNumberFormat="1" applyFont="1" applyBorder="1"/>
    <xf numFmtId="0" fontId="3" fillId="3" borderId="1" xfId="0" applyFont="1" applyFill="1" applyBorder="1" applyAlignment="1">
      <alignment horizontal="center" vertical="center"/>
    </xf>
    <xf numFmtId="0" fontId="13" fillId="0" borderId="0" xfId="0" applyFont="1"/>
    <xf numFmtId="44" fontId="3" fillId="2" borderId="1" xfId="0" applyNumberFormat="1" applyFont="1" applyFill="1" applyBorder="1"/>
    <xf numFmtId="0" fontId="4" fillId="0" borderId="0" xfId="0" applyFont="1" applyAlignment="1">
      <alignment horizontal="right" vertical="top"/>
    </xf>
    <xf numFmtId="0" fontId="14" fillId="3" borderId="1" xfId="0" applyFont="1" applyFill="1" applyBorder="1" applyAlignment="1">
      <alignment horizontal="right"/>
    </xf>
    <xf numFmtId="44" fontId="14" fillId="3" borderId="1" xfId="0" applyNumberFormat="1" applyFont="1" applyFill="1" applyBorder="1"/>
    <xf numFmtId="0" fontId="15" fillId="0" borderId="0" xfId="0" applyFont="1"/>
    <xf numFmtId="44" fontId="14" fillId="0" borderId="1" xfId="0" applyNumberFormat="1" applyFont="1" applyBorder="1"/>
    <xf numFmtId="0" fontId="14" fillId="2" borderId="0" xfId="0" applyFont="1" applyFill="1" applyAlignment="1">
      <alignment horizontal="center" vertical="center"/>
    </xf>
    <xf numFmtId="0" fontId="14" fillId="0" borderId="0" xfId="0" applyFont="1"/>
    <xf numFmtId="164" fontId="3" fillId="3" borderId="1" xfId="0" applyNumberFormat="1" applyFont="1" applyFill="1" applyBorder="1"/>
    <xf numFmtId="44" fontId="10" fillId="2" borderId="1" xfId="0" applyNumberFormat="1" applyFont="1" applyFill="1" applyBorder="1"/>
    <xf numFmtId="0" fontId="10" fillId="0" borderId="0" xfId="0" applyFont="1"/>
    <xf numFmtId="44" fontId="10" fillId="0" borderId="1" xfId="0" applyNumberFormat="1" applyFont="1" applyBorder="1"/>
    <xf numFmtId="44" fontId="10" fillId="3" borderId="1" xfId="1" applyFont="1" applyFill="1" applyBorder="1" applyAlignment="1">
      <alignment horizontal="center" vertical="center" wrapText="1"/>
    </xf>
    <xf numFmtId="0" fontId="10" fillId="3" borderId="1" xfId="0" applyFont="1" applyFill="1" applyBorder="1" applyAlignment="1">
      <alignment horizontal="center" vertical="center" wrapText="1"/>
    </xf>
    <xf numFmtId="44" fontId="2" fillId="0" borderId="0" xfId="0" applyNumberFormat="1" applyFont="1"/>
  </cellXfs>
  <cellStyles count="2">
    <cellStyle name="Currency" xfId="1" builtinId="4"/>
    <cellStyle name="Normal" xfId="0" builtinId="0"/>
  </cellStyles>
  <dxfs count="0"/>
  <tableStyles count="0" defaultTableStyle="TableStyleMedium2" defaultPivotStyle="PivotStyleLight16"/>
  <colors>
    <mruColors>
      <color rgb="FF962A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194"/>
  <sheetViews>
    <sheetView tabSelected="1" zoomScaleNormal="100" workbookViewId="0">
      <pane xSplit="2" ySplit="2" topLeftCell="C3" activePane="bottomRight" state="frozen"/>
      <selection pane="topRight" activeCell="C1" sqref="C1"/>
      <selection pane="bottomLeft" activeCell="A3" sqref="A3"/>
      <selection pane="bottomRight" activeCell="I3" sqref="I3"/>
    </sheetView>
  </sheetViews>
  <sheetFormatPr defaultColWidth="9.28515625" defaultRowHeight="15.75" x14ac:dyDescent="0.25"/>
  <cols>
    <col min="1" max="1" width="10.28515625" style="1" customWidth="1"/>
    <col min="2" max="2" width="33.42578125" style="1" bestFit="1" customWidth="1"/>
    <col min="3" max="5" width="16.5703125" style="1" bestFit="1" customWidth="1"/>
    <col min="6" max="6" width="16.85546875" style="1" bestFit="1" customWidth="1"/>
    <col min="7" max="14" width="16.5703125" style="1" bestFit="1" customWidth="1"/>
    <col min="15" max="15" width="17.85546875" style="1" bestFit="1" customWidth="1"/>
    <col min="16" max="16384" width="9.28515625" style="1"/>
  </cols>
  <sheetData>
    <row r="1" spans="1:15" ht="31.5" customHeight="1" x14ac:dyDescent="0.25">
      <c r="A1" s="10"/>
      <c r="B1" s="39" t="s">
        <v>417</v>
      </c>
      <c r="C1" s="10" t="s">
        <v>415</v>
      </c>
    </row>
    <row r="2" spans="1:15" s="11" customFormat="1" ht="42" customHeight="1" x14ac:dyDescent="0.25">
      <c r="A2" s="23" t="s">
        <v>1</v>
      </c>
      <c r="B2" s="23" t="s">
        <v>0</v>
      </c>
      <c r="C2" s="25" t="s">
        <v>363</v>
      </c>
      <c r="D2" s="25" t="s">
        <v>364</v>
      </c>
      <c r="E2" s="25" t="s">
        <v>365</v>
      </c>
      <c r="F2" s="25" t="s">
        <v>366</v>
      </c>
      <c r="G2" s="25" t="s">
        <v>367</v>
      </c>
      <c r="H2" s="25" t="s">
        <v>368</v>
      </c>
      <c r="I2" s="25" t="s">
        <v>369</v>
      </c>
      <c r="J2" s="25" t="s">
        <v>370</v>
      </c>
      <c r="K2" s="25" t="s">
        <v>371</v>
      </c>
      <c r="L2" s="25" t="s">
        <v>372</v>
      </c>
      <c r="M2" s="25" t="s">
        <v>373</v>
      </c>
      <c r="N2" s="25" t="s">
        <v>374</v>
      </c>
      <c r="O2" s="24" t="s">
        <v>375</v>
      </c>
    </row>
    <row r="3" spans="1:15" x14ac:dyDescent="0.25">
      <c r="A3" s="2" t="s">
        <v>2</v>
      </c>
      <c r="B3" s="3" t="s">
        <v>3</v>
      </c>
      <c r="C3" s="7">
        <v>343344.91999999958</v>
      </c>
      <c r="D3" s="14">
        <v>338972.24999999965</v>
      </c>
      <c r="E3" s="14">
        <v>352466.78999999951</v>
      </c>
      <c r="F3" s="14">
        <v>359157.66999999952</v>
      </c>
      <c r="G3" s="7">
        <v>357905.99999999942</v>
      </c>
      <c r="H3" s="7">
        <v>357620.1099999994</v>
      </c>
      <c r="I3" s="12"/>
      <c r="J3" s="12"/>
      <c r="K3" s="12"/>
      <c r="L3" s="12"/>
      <c r="M3" s="7"/>
      <c r="N3" s="7"/>
      <c r="O3" s="28">
        <f>SUM(C3:N3)</f>
        <v>2109467.739999997</v>
      </c>
    </row>
    <row r="4" spans="1:15" x14ac:dyDescent="0.25">
      <c r="A4" s="2" t="s">
        <v>4</v>
      </c>
      <c r="B4" s="3" t="s">
        <v>5</v>
      </c>
      <c r="C4" s="7">
        <v>365224.61999999895</v>
      </c>
      <c r="D4" s="14">
        <v>352240.43999999901</v>
      </c>
      <c r="E4" s="14">
        <v>375795.33999999886</v>
      </c>
      <c r="F4" s="14">
        <v>375387.55999999883</v>
      </c>
      <c r="G4" s="7">
        <v>372759.62999999878</v>
      </c>
      <c r="H4" s="7">
        <v>378352.43999999884</v>
      </c>
      <c r="I4" s="12"/>
      <c r="J4" s="12"/>
      <c r="K4" s="12"/>
      <c r="L4" s="12"/>
      <c r="M4" s="7"/>
      <c r="N4" s="7"/>
      <c r="O4" s="28">
        <f t="shared" ref="O4:O67" si="0">SUM(C4:N4)</f>
        <v>2219760.0299999933</v>
      </c>
    </row>
    <row r="5" spans="1:15" x14ac:dyDescent="0.25">
      <c r="A5" s="2" t="s">
        <v>6</v>
      </c>
      <c r="B5" s="3" t="s">
        <v>7</v>
      </c>
      <c r="C5" s="7">
        <v>73161.80000000009</v>
      </c>
      <c r="D5" s="14">
        <v>75294.400000000081</v>
      </c>
      <c r="E5" s="14">
        <v>78111.160000000091</v>
      </c>
      <c r="F5" s="14">
        <v>79216.160000000091</v>
      </c>
      <c r="G5" s="7">
        <v>80058.660000000091</v>
      </c>
      <c r="H5" s="7">
        <v>70238.530000000086</v>
      </c>
      <c r="I5" s="12"/>
      <c r="J5" s="12"/>
      <c r="K5" s="12"/>
      <c r="L5" s="12"/>
      <c r="M5" s="7"/>
      <c r="N5" s="7"/>
      <c r="O5" s="28">
        <f t="shared" si="0"/>
        <v>456080.71000000054</v>
      </c>
    </row>
    <row r="6" spans="1:15" x14ac:dyDescent="0.25">
      <c r="A6" s="2" t="s">
        <v>8</v>
      </c>
      <c r="B6" s="3" t="s">
        <v>9</v>
      </c>
      <c r="C6" s="7">
        <v>365451.07999999926</v>
      </c>
      <c r="D6" s="14">
        <v>380394.90999999928</v>
      </c>
      <c r="E6" s="14">
        <v>365364.52999999939</v>
      </c>
      <c r="F6" s="14">
        <v>377146.62999999948</v>
      </c>
      <c r="G6" s="7">
        <v>373583.47999999952</v>
      </c>
      <c r="H6" s="7">
        <v>363660.65999999933</v>
      </c>
      <c r="I6" s="12"/>
      <c r="J6" s="12"/>
      <c r="K6" s="12"/>
      <c r="L6" s="12"/>
      <c r="M6" s="7"/>
      <c r="N6" s="7"/>
      <c r="O6" s="28">
        <f t="shared" si="0"/>
        <v>2225601.2899999963</v>
      </c>
    </row>
    <row r="7" spans="1:15" x14ac:dyDescent="0.25">
      <c r="A7" s="2" t="s">
        <v>10</v>
      </c>
      <c r="B7" s="3" t="s">
        <v>11</v>
      </c>
      <c r="C7" s="7">
        <v>379064.47999999934</v>
      </c>
      <c r="D7" s="14">
        <v>356311.18999999925</v>
      </c>
      <c r="E7" s="14">
        <v>356482.70999999932</v>
      </c>
      <c r="F7" s="14">
        <v>379590.33999999909</v>
      </c>
      <c r="G7" s="7">
        <v>381010.74999999919</v>
      </c>
      <c r="H7" s="7">
        <v>387715.27999999921</v>
      </c>
      <c r="I7" s="12"/>
      <c r="J7" s="12"/>
      <c r="K7" s="12"/>
      <c r="L7" s="12"/>
      <c r="M7" s="7"/>
      <c r="N7" s="7"/>
      <c r="O7" s="28">
        <f t="shared" si="0"/>
        <v>2240174.7499999953</v>
      </c>
    </row>
    <row r="8" spans="1:15" x14ac:dyDescent="0.25">
      <c r="A8" s="2" t="s">
        <v>12</v>
      </c>
      <c r="B8" s="3" t="s">
        <v>13</v>
      </c>
      <c r="C8" s="7">
        <v>38260.44000000001</v>
      </c>
      <c r="D8" s="14">
        <v>38260.44000000001</v>
      </c>
      <c r="E8" s="14">
        <v>39120.340000000004</v>
      </c>
      <c r="F8" s="14">
        <v>40883.380000000012</v>
      </c>
      <c r="G8" s="7">
        <v>40883.380000000012</v>
      </c>
      <c r="H8" s="7">
        <v>40883.380000000012</v>
      </c>
      <c r="I8" s="12"/>
      <c r="J8" s="12"/>
      <c r="K8" s="12"/>
      <c r="L8" s="12"/>
      <c r="M8" s="7"/>
      <c r="N8" s="7"/>
      <c r="O8" s="28">
        <f t="shared" si="0"/>
        <v>238291.36000000004</v>
      </c>
    </row>
    <row r="9" spans="1:15" x14ac:dyDescent="0.25">
      <c r="A9" s="2" t="s">
        <v>14</v>
      </c>
      <c r="B9" s="3" t="s">
        <v>15</v>
      </c>
      <c r="C9" s="7">
        <v>136277</v>
      </c>
      <c r="D9" s="14">
        <v>137088.38</v>
      </c>
      <c r="E9" s="14">
        <v>127889.84000000001</v>
      </c>
      <c r="F9" s="14">
        <v>128101.49000000003</v>
      </c>
      <c r="G9" s="7">
        <v>125916.94000000002</v>
      </c>
      <c r="H9" s="7">
        <v>127617.04000000002</v>
      </c>
      <c r="I9" s="12"/>
      <c r="J9" s="12"/>
      <c r="K9" s="12"/>
      <c r="L9" s="12"/>
      <c r="M9" s="7"/>
      <c r="N9" s="7"/>
      <c r="O9" s="28">
        <f t="shared" si="0"/>
        <v>782890.69000000018</v>
      </c>
    </row>
    <row r="10" spans="1:15" x14ac:dyDescent="0.25">
      <c r="A10" s="2" t="s">
        <v>16</v>
      </c>
      <c r="B10" s="3" t="s">
        <v>17</v>
      </c>
      <c r="C10" s="7">
        <v>71956.48000000004</v>
      </c>
      <c r="D10" s="14">
        <v>75921.690000000046</v>
      </c>
      <c r="E10" s="14">
        <v>76381.830000000045</v>
      </c>
      <c r="F10" s="14">
        <v>77242.380000000048</v>
      </c>
      <c r="G10" s="7">
        <v>78253.600000000049</v>
      </c>
      <c r="H10" s="7">
        <v>78092.46000000005</v>
      </c>
      <c r="I10" s="12"/>
      <c r="J10" s="12"/>
      <c r="K10" s="12"/>
      <c r="L10" s="12"/>
      <c r="M10" s="7"/>
      <c r="N10" s="7"/>
      <c r="O10" s="28">
        <f t="shared" si="0"/>
        <v>457848.44000000029</v>
      </c>
    </row>
    <row r="11" spans="1:15" x14ac:dyDescent="0.25">
      <c r="A11" s="2" t="s">
        <v>18</v>
      </c>
      <c r="B11" s="3" t="s">
        <v>19</v>
      </c>
      <c r="C11" s="7">
        <v>351353.03999999946</v>
      </c>
      <c r="D11" s="14">
        <v>336115.0399999994</v>
      </c>
      <c r="E11" s="14">
        <v>350374.12999999948</v>
      </c>
      <c r="F11" s="14">
        <v>352239.82999999943</v>
      </c>
      <c r="G11" s="7">
        <v>355086.72999999952</v>
      </c>
      <c r="H11" s="7">
        <v>355956.40999999945</v>
      </c>
      <c r="I11" s="12"/>
      <c r="J11" s="12"/>
      <c r="K11" s="12"/>
      <c r="L11" s="12"/>
      <c r="M11" s="7"/>
      <c r="N11" s="7"/>
      <c r="O11" s="28">
        <f t="shared" si="0"/>
        <v>2101125.1799999969</v>
      </c>
    </row>
    <row r="12" spans="1:15" x14ac:dyDescent="0.25">
      <c r="A12" s="2" t="s">
        <v>20</v>
      </c>
      <c r="B12" s="3" t="s">
        <v>21</v>
      </c>
      <c r="C12" s="7">
        <v>682455.66000000108</v>
      </c>
      <c r="D12" s="14">
        <v>681127.55000000121</v>
      </c>
      <c r="E12" s="14">
        <v>677579.57000000135</v>
      </c>
      <c r="F12" s="14">
        <v>682299.08000000159</v>
      </c>
      <c r="G12" s="7">
        <v>680227.57000000146</v>
      </c>
      <c r="H12" s="7">
        <v>678973.09000000148</v>
      </c>
      <c r="I12" s="12"/>
      <c r="J12" s="12"/>
      <c r="K12" s="12"/>
      <c r="L12" s="12"/>
      <c r="M12" s="7"/>
      <c r="N12" s="7"/>
      <c r="O12" s="28">
        <f t="shared" si="0"/>
        <v>4082662.5200000079</v>
      </c>
    </row>
    <row r="13" spans="1:15" x14ac:dyDescent="0.25">
      <c r="A13" s="2" t="s">
        <v>22</v>
      </c>
      <c r="B13" s="3" t="s">
        <v>23</v>
      </c>
      <c r="C13" s="7">
        <v>208818.84999999971</v>
      </c>
      <c r="D13" s="14">
        <v>209305.57999999973</v>
      </c>
      <c r="E13" s="14">
        <v>214617.70999999973</v>
      </c>
      <c r="F13" s="14">
        <v>219236.33999999971</v>
      </c>
      <c r="G13" s="7">
        <v>220614.70999999973</v>
      </c>
      <c r="H13" s="7">
        <v>220327.27999999974</v>
      </c>
      <c r="I13" s="12"/>
      <c r="J13" s="12"/>
      <c r="K13" s="12"/>
      <c r="L13" s="12"/>
      <c r="M13" s="7"/>
      <c r="N13" s="7"/>
      <c r="O13" s="28">
        <f t="shared" si="0"/>
        <v>1292920.4699999983</v>
      </c>
    </row>
    <row r="14" spans="1:15" x14ac:dyDescent="0.25">
      <c r="A14" s="2" t="s">
        <v>24</v>
      </c>
      <c r="B14" s="3" t="s">
        <v>25</v>
      </c>
      <c r="C14" s="7">
        <v>132441.22000000009</v>
      </c>
      <c r="D14" s="14">
        <v>128894.44000000008</v>
      </c>
      <c r="E14" s="14">
        <v>132614.64000000007</v>
      </c>
      <c r="F14" s="14">
        <v>132635.88000000009</v>
      </c>
      <c r="G14" s="7">
        <v>131229.04000000007</v>
      </c>
      <c r="H14" s="7">
        <v>131623.72000000009</v>
      </c>
      <c r="I14" s="12"/>
      <c r="J14" s="12"/>
      <c r="K14" s="12"/>
      <c r="L14" s="12"/>
      <c r="M14" s="7"/>
      <c r="N14" s="7"/>
      <c r="O14" s="28">
        <f t="shared" si="0"/>
        <v>789438.94000000041</v>
      </c>
    </row>
    <row r="15" spans="1:15" x14ac:dyDescent="0.25">
      <c r="A15" s="2" t="s">
        <v>26</v>
      </c>
      <c r="B15" s="3" t="s">
        <v>27</v>
      </c>
      <c r="C15" s="7">
        <v>336090.81999999954</v>
      </c>
      <c r="D15" s="14">
        <v>324319.20999999956</v>
      </c>
      <c r="E15" s="14">
        <v>328957.16999999958</v>
      </c>
      <c r="F15" s="14">
        <v>330448.75999999954</v>
      </c>
      <c r="G15" s="7">
        <v>337210.39999999956</v>
      </c>
      <c r="H15" s="7">
        <v>331712.11999999959</v>
      </c>
      <c r="I15" s="12"/>
      <c r="J15" s="12"/>
      <c r="K15" s="12"/>
      <c r="L15" s="12"/>
      <c r="M15" s="7"/>
      <c r="N15" s="7"/>
      <c r="O15" s="28">
        <f t="shared" si="0"/>
        <v>1988738.4799999972</v>
      </c>
    </row>
    <row r="16" spans="1:15" x14ac:dyDescent="0.25">
      <c r="A16" s="2" t="s">
        <v>28</v>
      </c>
      <c r="B16" s="3" t="s">
        <v>29</v>
      </c>
      <c r="C16" s="7">
        <v>81491.100000000049</v>
      </c>
      <c r="D16" s="14">
        <v>72684.580000000045</v>
      </c>
      <c r="E16" s="14">
        <v>73801.040000000052</v>
      </c>
      <c r="F16" s="14">
        <v>76017.560000000056</v>
      </c>
      <c r="G16" s="7">
        <v>75140.260000000068</v>
      </c>
      <c r="H16" s="7">
        <v>75140.260000000068</v>
      </c>
      <c r="I16" s="12"/>
      <c r="J16" s="12"/>
      <c r="K16" s="12"/>
      <c r="L16" s="12"/>
      <c r="M16" s="7"/>
      <c r="N16" s="7"/>
      <c r="O16" s="28">
        <f t="shared" si="0"/>
        <v>454274.80000000034</v>
      </c>
    </row>
    <row r="17" spans="1:15" x14ac:dyDescent="0.25">
      <c r="A17" s="2" t="s">
        <v>30</v>
      </c>
      <c r="B17" s="3" t="s">
        <v>31</v>
      </c>
      <c r="C17" s="7">
        <v>132429.94</v>
      </c>
      <c r="D17" s="14">
        <v>134898.46</v>
      </c>
      <c r="E17" s="14">
        <v>134671.13999999998</v>
      </c>
      <c r="F17" s="14">
        <v>135991.71999999997</v>
      </c>
      <c r="G17" s="7">
        <v>131697.04999999999</v>
      </c>
      <c r="H17" s="7">
        <v>135616.19999999998</v>
      </c>
      <c r="I17" s="12"/>
      <c r="J17" s="12"/>
      <c r="K17" s="12"/>
      <c r="L17" s="12"/>
      <c r="M17" s="7"/>
      <c r="N17" s="7"/>
      <c r="O17" s="28">
        <f t="shared" si="0"/>
        <v>805304.51</v>
      </c>
    </row>
    <row r="18" spans="1:15" x14ac:dyDescent="0.25">
      <c r="A18" s="2" t="s">
        <v>32</v>
      </c>
      <c r="B18" s="3" t="s">
        <v>33</v>
      </c>
      <c r="C18" s="7">
        <v>2297922.6899999799</v>
      </c>
      <c r="D18" s="14">
        <v>2314083.2099999781</v>
      </c>
      <c r="E18" s="14">
        <v>2256154.2299999823</v>
      </c>
      <c r="F18" s="14">
        <v>2348983.1799999806</v>
      </c>
      <c r="G18" s="7">
        <v>2351449.8499999801</v>
      </c>
      <c r="H18" s="7">
        <v>2353291.4499999792</v>
      </c>
      <c r="I18" s="12"/>
      <c r="J18" s="12"/>
      <c r="K18" s="12"/>
      <c r="L18" s="12"/>
      <c r="M18" s="7"/>
      <c r="N18" s="7"/>
      <c r="O18" s="28">
        <f t="shared" si="0"/>
        <v>13921884.609999878</v>
      </c>
    </row>
    <row r="19" spans="1:15" x14ac:dyDescent="0.25">
      <c r="A19" s="2" t="s">
        <v>34</v>
      </c>
      <c r="B19" s="3" t="s">
        <v>35</v>
      </c>
      <c r="C19" s="7">
        <v>335402.80999999982</v>
      </c>
      <c r="D19" s="14">
        <v>328946.72999999986</v>
      </c>
      <c r="E19" s="14">
        <v>326276.87000000011</v>
      </c>
      <c r="F19" s="14">
        <v>337342.61000000016</v>
      </c>
      <c r="G19" s="7">
        <v>336994.54000000015</v>
      </c>
      <c r="H19" s="7">
        <v>329860.9800000001</v>
      </c>
      <c r="I19" s="12"/>
      <c r="J19" s="12"/>
      <c r="K19" s="12"/>
      <c r="L19" s="12"/>
      <c r="M19" s="7"/>
      <c r="N19" s="7"/>
      <c r="O19" s="28">
        <f t="shared" si="0"/>
        <v>1994824.54</v>
      </c>
    </row>
    <row r="20" spans="1:15" x14ac:dyDescent="0.25">
      <c r="A20" s="2" t="s">
        <v>36</v>
      </c>
      <c r="B20" s="3" t="s">
        <v>37</v>
      </c>
      <c r="C20" s="7">
        <v>531951.63999999885</v>
      </c>
      <c r="D20" s="14">
        <v>506182.96999999869</v>
      </c>
      <c r="E20" s="14">
        <v>522133.9199999987</v>
      </c>
      <c r="F20" s="14">
        <v>547762.4999999993</v>
      </c>
      <c r="G20" s="7">
        <v>549768.36999999906</v>
      </c>
      <c r="H20" s="7">
        <v>555134.85999999929</v>
      </c>
      <c r="I20" s="12"/>
      <c r="J20" s="12"/>
      <c r="K20" s="12"/>
      <c r="L20" s="12"/>
      <c r="M20" s="7"/>
      <c r="N20" s="7"/>
      <c r="O20" s="28">
        <f t="shared" si="0"/>
        <v>3212934.2599999942</v>
      </c>
    </row>
    <row r="21" spans="1:15" x14ac:dyDescent="0.25">
      <c r="A21" s="2" t="s">
        <v>38</v>
      </c>
      <c r="B21" s="3" t="s">
        <v>39</v>
      </c>
      <c r="C21" s="7">
        <v>438009.4799999987</v>
      </c>
      <c r="D21" s="14">
        <v>400821.74999999913</v>
      </c>
      <c r="E21" s="14">
        <v>396151.57999999914</v>
      </c>
      <c r="F21" s="14">
        <v>403774.84999999916</v>
      </c>
      <c r="G21" s="7">
        <v>406606.67999999906</v>
      </c>
      <c r="H21" s="7">
        <v>407810.52999999904</v>
      </c>
      <c r="I21" s="12"/>
      <c r="J21" s="12"/>
      <c r="K21" s="12"/>
      <c r="L21" s="12"/>
      <c r="M21" s="7"/>
      <c r="N21" s="7"/>
      <c r="O21" s="28">
        <f t="shared" si="0"/>
        <v>2453174.8699999941</v>
      </c>
    </row>
    <row r="22" spans="1:15" x14ac:dyDescent="0.25">
      <c r="A22" s="2" t="s">
        <v>40</v>
      </c>
      <c r="B22" s="3" t="s">
        <v>41</v>
      </c>
      <c r="C22" s="7">
        <v>335946.22999999963</v>
      </c>
      <c r="D22" s="14">
        <v>327138.52999999968</v>
      </c>
      <c r="E22" s="14">
        <v>342939.3199999996</v>
      </c>
      <c r="F22" s="14">
        <v>345868.73999999958</v>
      </c>
      <c r="G22" s="7">
        <v>337381.2599999996</v>
      </c>
      <c r="H22" s="7">
        <v>345239.00999999949</v>
      </c>
      <c r="I22" s="12"/>
      <c r="J22" s="12"/>
      <c r="K22" s="12"/>
      <c r="L22" s="12"/>
      <c r="M22" s="7"/>
      <c r="N22" s="7"/>
      <c r="O22" s="28">
        <f t="shared" si="0"/>
        <v>2034513.0899999975</v>
      </c>
    </row>
    <row r="23" spans="1:15" x14ac:dyDescent="0.25">
      <c r="A23" s="2" t="s">
        <v>42</v>
      </c>
      <c r="B23" s="3" t="s">
        <v>43</v>
      </c>
      <c r="C23" s="7">
        <v>131986.5</v>
      </c>
      <c r="D23" s="14">
        <v>130609.34000000001</v>
      </c>
      <c r="E23" s="14">
        <v>128040.35000000002</v>
      </c>
      <c r="F23" s="14">
        <v>131336.62000000002</v>
      </c>
      <c r="G23" s="7">
        <v>131911.44000000003</v>
      </c>
      <c r="H23" s="7">
        <v>131902.84000000003</v>
      </c>
      <c r="I23" s="12"/>
      <c r="J23" s="12"/>
      <c r="K23" s="12"/>
      <c r="L23" s="12"/>
      <c r="M23" s="7"/>
      <c r="N23" s="7"/>
      <c r="O23" s="28">
        <f t="shared" si="0"/>
        <v>785787.09000000008</v>
      </c>
    </row>
    <row r="24" spans="1:15" x14ac:dyDescent="0.25">
      <c r="A24" s="2" t="s">
        <v>44</v>
      </c>
      <c r="B24" s="3" t="s">
        <v>45</v>
      </c>
      <c r="C24" s="7">
        <v>201978.31999999969</v>
      </c>
      <c r="D24" s="14">
        <v>205839.33999999971</v>
      </c>
      <c r="E24" s="14">
        <v>199668.63999999975</v>
      </c>
      <c r="F24" s="14">
        <v>205648.13999999975</v>
      </c>
      <c r="G24" s="7">
        <v>199545.93999999971</v>
      </c>
      <c r="H24" s="7">
        <v>201243.13999999972</v>
      </c>
      <c r="I24" s="12"/>
      <c r="J24" s="12"/>
      <c r="K24" s="12"/>
      <c r="L24" s="12"/>
      <c r="M24" s="7"/>
      <c r="N24" s="7"/>
      <c r="O24" s="28">
        <f t="shared" si="0"/>
        <v>1213923.5199999984</v>
      </c>
    </row>
    <row r="25" spans="1:15" x14ac:dyDescent="0.25">
      <c r="A25" s="2" t="s">
        <v>46</v>
      </c>
      <c r="B25" s="3" t="s">
        <v>47</v>
      </c>
      <c r="C25" s="7">
        <v>335890.91999999923</v>
      </c>
      <c r="D25" s="14">
        <v>337951.10999999923</v>
      </c>
      <c r="E25" s="14">
        <v>330200.98999999929</v>
      </c>
      <c r="F25" s="14">
        <v>337337.80999999942</v>
      </c>
      <c r="G25" s="7">
        <v>329927.68999999936</v>
      </c>
      <c r="H25" s="7">
        <v>331854.9799999994</v>
      </c>
      <c r="I25" s="12"/>
      <c r="J25" s="12"/>
      <c r="K25" s="12"/>
      <c r="L25" s="12"/>
      <c r="M25" s="7"/>
      <c r="N25" s="7"/>
      <c r="O25" s="28">
        <f t="shared" si="0"/>
        <v>2003163.4999999958</v>
      </c>
    </row>
    <row r="26" spans="1:15" x14ac:dyDescent="0.25">
      <c r="A26" s="2" t="s">
        <v>48</v>
      </c>
      <c r="B26" s="3" t="s">
        <v>49</v>
      </c>
      <c r="C26" s="7">
        <v>1298195.7800000014</v>
      </c>
      <c r="D26" s="14">
        <v>1289624.6500000025</v>
      </c>
      <c r="E26" s="14">
        <v>1251753.0100000033</v>
      </c>
      <c r="F26" s="14">
        <v>1319511.070000001</v>
      </c>
      <c r="G26" s="7">
        <v>1345679.7500000021</v>
      </c>
      <c r="H26" s="7">
        <v>1310945.8400000022</v>
      </c>
      <c r="I26" s="12"/>
      <c r="J26" s="12"/>
      <c r="K26" s="12"/>
      <c r="L26" s="12"/>
      <c r="M26" s="7"/>
      <c r="N26" s="7"/>
      <c r="O26" s="28">
        <f t="shared" si="0"/>
        <v>7815710.1000000127</v>
      </c>
    </row>
    <row r="27" spans="1:15" x14ac:dyDescent="0.25">
      <c r="A27" s="2" t="s">
        <v>50</v>
      </c>
      <c r="B27" s="3" t="s">
        <v>51</v>
      </c>
      <c r="C27" s="7">
        <v>62191.220000000052</v>
      </c>
      <c r="D27" s="14">
        <v>53111.660000000033</v>
      </c>
      <c r="E27" s="14">
        <v>57115.610000000037</v>
      </c>
      <c r="F27" s="14">
        <v>58948.370000000032</v>
      </c>
      <c r="G27" s="7">
        <v>58435.220000000038</v>
      </c>
      <c r="H27" s="7">
        <v>57785.620000000039</v>
      </c>
      <c r="I27" s="12"/>
      <c r="J27" s="12"/>
      <c r="K27" s="12"/>
      <c r="L27" s="12"/>
      <c r="M27" s="7"/>
      <c r="N27" s="7"/>
      <c r="O27" s="28">
        <f t="shared" si="0"/>
        <v>347587.70000000024</v>
      </c>
    </row>
    <row r="28" spans="1:15" x14ac:dyDescent="0.25">
      <c r="A28" s="2" t="s">
        <v>52</v>
      </c>
      <c r="B28" s="3" t="s">
        <v>53</v>
      </c>
      <c r="C28" s="7">
        <v>266393.1999999999</v>
      </c>
      <c r="D28" s="14">
        <v>261178.2999999999</v>
      </c>
      <c r="E28" s="14">
        <v>264077.57999999996</v>
      </c>
      <c r="F28" s="14">
        <v>271460.62999999995</v>
      </c>
      <c r="G28" s="7">
        <v>272486.24999999994</v>
      </c>
      <c r="H28" s="7">
        <v>273771.9599999999</v>
      </c>
      <c r="I28" s="12"/>
      <c r="J28" s="12"/>
      <c r="K28" s="12"/>
      <c r="L28" s="12"/>
      <c r="M28" s="7"/>
      <c r="N28" s="7"/>
      <c r="O28" s="28">
        <f t="shared" si="0"/>
        <v>1609367.9199999997</v>
      </c>
    </row>
    <row r="29" spans="1:15" x14ac:dyDescent="0.25">
      <c r="A29" s="2" t="s">
        <v>54</v>
      </c>
      <c r="B29" s="3" t="s">
        <v>55</v>
      </c>
      <c r="C29" s="7">
        <v>222992.97999999984</v>
      </c>
      <c r="D29" s="14">
        <v>223671.9999999998</v>
      </c>
      <c r="E29" s="14">
        <v>238624.32999999973</v>
      </c>
      <c r="F29" s="14">
        <v>236064.07999999975</v>
      </c>
      <c r="G29" s="7">
        <v>235656.89999999973</v>
      </c>
      <c r="H29" s="7">
        <v>235780.97999999972</v>
      </c>
      <c r="I29" s="12"/>
      <c r="J29" s="12"/>
      <c r="K29" s="12"/>
      <c r="L29" s="12"/>
      <c r="M29" s="7"/>
      <c r="N29" s="7"/>
      <c r="O29" s="28">
        <f t="shared" si="0"/>
        <v>1392791.2699999986</v>
      </c>
    </row>
    <row r="30" spans="1:15" x14ac:dyDescent="0.25">
      <c r="A30" s="2" t="s">
        <v>56</v>
      </c>
      <c r="B30" s="3" t="s">
        <v>57</v>
      </c>
      <c r="C30" s="7">
        <v>393088.55999999924</v>
      </c>
      <c r="D30" s="14">
        <v>391540.29999999917</v>
      </c>
      <c r="E30" s="14">
        <v>401786.37999999907</v>
      </c>
      <c r="F30" s="14">
        <v>402792.71999999898</v>
      </c>
      <c r="G30" s="7">
        <v>410000.60999999894</v>
      </c>
      <c r="H30" s="7">
        <v>407396.22999999899</v>
      </c>
      <c r="I30" s="12"/>
      <c r="J30" s="12"/>
      <c r="K30" s="12"/>
      <c r="L30" s="12"/>
      <c r="M30" s="7"/>
      <c r="N30" s="7"/>
      <c r="O30" s="28">
        <f t="shared" si="0"/>
        <v>2406604.7999999942</v>
      </c>
    </row>
    <row r="31" spans="1:15" x14ac:dyDescent="0.25">
      <c r="A31" s="2" t="s">
        <v>58</v>
      </c>
      <c r="B31" s="3" t="s">
        <v>59</v>
      </c>
      <c r="C31" s="7">
        <v>599188.01999999979</v>
      </c>
      <c r="D31" s="14">
        <v>598270.07999999984</v>
      </c>
      <c r="E31" s="14">
        <v>573064.89999999956</v>
      </c>
      <c r="F31" s="14">
        <v>598241.38</v>
      </c>
      <c r="G31" s="7">
        <v>596345.93999999971</v>
      </c>
      <c r="H31" s="7">
        <v>595211.41999999993</v>
      </c>
      <c r="I31" s="12"/>
      <c r="J31" s="12"/>
      <c r="K31" s="12"/>
      <c r="L31" s="12"/>
      <c r="M31" s="7"/>
      <c r="N31" s="7"/>
      <c r="O31" s="28">
        <f t="shared" si="0"/>
        <v>3560321.7399999984</v>
      </c>
    </row>
    <row r="32" spans="1:15" x14ac:dyDescent="0.25">
      <c r="A32" s="2" t="s">
        <v>60</v>
      </c>
      <c r="B32" s="3" t="s">
        <v>61</v>
      </c>
      <c r="C32" s="7">
        <v>168036.62000000002</v>
      </c>
      <c r="D32" s="14">
        <v>164851.35</v>
      </c>
      <c r="E32" s="14">
        <v>167809.44999999998</v>
      </c>
      <c r="F32" s="14">
        <v>173914.84999999995</v>
      </c>
      <c r="G32" s="7">
        <v>173098.19999999995</v>
      </c>
      <c r="H32" s="7">
        <v>174303.55999999997</v>
      </c>
      <c r="I32" s="12"/>
      <c r="J32" s="12"/>
      <c r="K32" s="12"/>
      <c r="L32" s="12"/>
      <c r="M32" s="7"/>
      <c r="N32" s="7"/>
      <c r="O32" s="28">
        <f t="shared" si="0"/>
        <v>1022014.0299999999</v>
      </c>
    </row>
    <row r="33" spans="1:15" x14ac:dyDescent="0.25">
      <c r="A33" s="2" t="s">
        <v>62</v>
      </c>
      <c r="B33" s="3" t="s">
        <v>63</v>
      </c>
      <c r="C33" s="7">
        <v>99485.98000000001</v>
      </c>
      <c r="D33" s="14">
        <v>97645.62000000001</v>
      </c>
      <c r="E33" s="14">
        <v>102499.54000000002</v>
      </c>
      <c r="F33" s="14">
        <v>102170.24000000002</v>
      </c>
      <c r="G33" s="7">
        <v>100643.34000000003</v>
      </c>
      <c r="H33" s="7">
        <v>97138.74000000002</v>
      </c>
      <c r="I33" s="12"/>
      <c r="J33" s="12"/>
      <c r="K33" s="12"/>
      <c r="L33" s="12"/>
      <c r="M33" s="7"/>
      <c r="N33" s="7"/>
      <c r="O33" s="28">
        <f t="shared" si="0"/>
        <v>599583.4600000002</v>
      </c>
    </row>
    <row r="34" spans="1:15" x14ac:dyDescent="0.25">
      <c r="A34" s="2" t="s">
        <v>64</v>
      </c>
      <c r="B34" s="3" t="s">
        <v>65</v>
      </c>
      <c r="C34" s="7">
        <v>216589.52999999965</v>
      </c>
      <c r="D34" s="14">
        <v>221247.35999999967</v>
      </c>
      <c r="E34" s="14">
        <v>228621.65999999963</v>
      </c>
      <c r="F34" s="14">
        <v>232334.11999999962</v>
      </c>
      <c r="G34" s="7">
        <v>235634.13999999964</v>
      </c>
      <c r="H34" s="7">
        <v>238579.64999999964</v>
      </c>
      <c r="I34" s="12"/>
      <c r="J34" s="12"/>
      <c r="K34" s="12"/>
      <c r="L34" s="12"/>
      <c r="M34" s="7"/>
      <c r="N34" s="7"/>
      <c r="O34" s="28">
        <f t="shared" si="0"/>
        <v>1373006.4599999979</v>
      </c>
    </row>
    <row r="35" spans="1:15" x14ac:dyDescent="0.25">
      <c r="A35" s="2" t="s">
        <v>66</v>
      </c>
      <c r="B35" s="3" t="s">
        <v>67</v>
      </c>
      <c r="C35" s="7">
        <v>477127.37999999902</v>
      </c>
      <c r="D35" s="14">
        <v>481456.23999999912</v>
      </c>
      <c r="E35" s="14">
        <v>471662.96999999904</v>
      </c>
      <c r="F35" s="14">
        <v>477786.63999999926</v>
      </c>
      <c r="G35" s="7">
        <v>478295.79999999906</v>
      </c>
      <c r="H35" s="7">
        <v>483141.00999999919</v>
      </c>
      <c r="I35" s="12"/>
      <c r="J35" s="12"/>
      <c r="K35" s="12"/>
      <c r="L35" s="12"/>
      <c r="M35" s="7"/>
      <c r="N35" s="7"/>
      <c r="O35" s="28">
        <f t="shared" si="0"/>
        <v>2869470.0399999944</v>
      </c>
    </row>
    <row r="36" spans="1:15" x14ac:dyDescent="0.25">
      <c r="A36" s="2" t="s">
        <v>68</v>
      </c>
      <c r="B36" s="3" t="s">
        <v>69</v>
      </c>
      <c r="C36" s="7">
        <v>298526.99999999948</v>
      </c>
      <c r="D36" s="14">
        <v>284437.95999999956</v>
      </c>
      <c r="E36" s="14">
        <v>278601.31999999948</v>
      </c>
      <c r="F36" s="14">
        <v>290384.91999999952</v>
      </c>
      <c r="G36" s="7">
        <v>306954.41999999975</v>
      </c>
      <c r="H36" s="7">
        <v>280660.29999999946</v>
      </c>
      <c r="I36" s="12"/>
      <c r="J36" s="12"/>
      <c r="K36" s="12"/>
      <c r="L36" s="12"/>
      <c r="M36" s="7"/>
      <c r="N36" s="7"/>
      <c r="O36" s="28">
        <f t="shared" si="0"/>
        <v>1739565.9199999971</v>
      </c>
    </row>
    <row r="37" spans="1:15" x14ac:dyDescent="0.25">
      <c r="A37" s="2" t="s">
        <v>70</v>
      </c>
      <c r="B37" s="3" t="s">
        <v>71</v>
      </c>
      <c r="C37" s="7">
        <v>96897.140000000058</v>
      </c>
      <c r="D37" s="14">
        <v>97498.980000000054</v>
      </c>
      <c r="E37" s="14">
        <v>91132.120000000054</v>
      </c>
      <c r="F37" s="14">
        <v>86744.080000000089</v>
      </c>
      <c r="G37" s="7">
        <v>97013.000000000058</v>
      </c>
      <c r="H37" s="7">
        <v>97124.660000000062</v>
      </c>
      <c r="I37" s="12"/>
      <c r="J37" s="12"/>
      <c r="K37" s="12"/>
      <c r="L37" s="12"/>
      <c r="M37" s="7"/>
      <c r="N37" s="7"/>
      <c r="O37" s="28">
        <f t="shared" si="0"/>
        <v>566409.98000000033</v>
      </c>
    </row>
    <row r="38" spans="1:15" x14ac:dyDescent="0.25">
      <c r="A38" s="2" t="s">
        <v>72</v>
      </c>
      <c r="B38" s="3" t="s">
        <v>73</v>
      </c>
      <c r="C38" s="7">
        <v>909468.40000000584</v>
      </c>
      <c r="D38" s="14">
        <v>851670.37000000477</v>
      </c>
      <c r="E38" s="14">
        <v>868513.2600000049</v>
      </c>
      <c r="F38" s="14">
        <v>908979.90000000573</v>
      </c>
      <c r="G38" s="7">
        <v>910239.8500000058</v>
      </c>
      <c r="H38" s="7">
        <v>908694.60000000568</v>
      </c>
      <c r="I38" s="12"/>
      <c r="J38" s="12"/>
      <c r="K38" s="12"/>
      <c r="L38" s="12"/>
      <c r="M38" s="7"/>
      <c r="N38" s="7"/>
      <c r="O38" s="28">
        <f t="shared" si="0"/>
        <v>5357566.3800000325</v>
      </c>
    </row>
    <row r="39" spans="1:15" x14ac:dyDescent="0.25">
      <c r="A39" s="2" t="s">
        <v>74</v>
      </c>
      <c r="B39" s="3" t="s">
        <v>75</v>
      </c>
      <c r="C39" s="7">
        <v>629603.07999999938</v>
      </c>
      <c r="D39" s="14">
        <v>659940.82999999984</v>
      </c>
      <c r="E39" s="14">
        <v>604453.4999999993</v>
      </c>
      <c r="F39" s="14">
        <v>658963.28999999992</v>
      </c>
      <c r="G39" s="7">
        <v>651729.10999999987</v>
      </c>
      <c r="H39" s="7">
        <v>655730.72999999986</v>
      </c>
      <c r="I39" s="12"/>
      <c r="J39" s="12"/>
      <c r="K39" s="12"/>
      <c r="L39" s="12"/>
      <c r="M39" s="7"/>
      <c r="N39" s="7"/>
      <c r="O39" s="28">
        <f t="shared" si="0"/>
        <v>3860420.5399999982</v>
      </c>
    </row>
    <row r="40" spans="1:15" x14ac:dyDescent="0.25">
      <c r="A40" s="2" t="s">
        <v>76</v>
      </c>
      <c r="B40" s="3" t="s">
        <v>77</v>
      </c>
      <c r="C40" s="7">
        <v>360622.74999999936</v>
      </c>
      <c r="D40" s="14">
        <v>353344.73999999935</v>
      </c>
      <c r="E40" s="14">
        <v>357406.2799999995</v>
      </c>
      <c r="F40" s="14">
        <v>362968.74999999953</v>
      </c>
      <c r="G40" s="7">
        <v>352704.90999999945</v>
      </c>
      <c r="H40" s="7">
        <v>362754.04999999946</v>
      </c>
      <c r="I40" s="12"/>
      <c r="J40" s="12"/>
      <c r="K40" s="12"/>
      <c r="L40" s="12"/>
      <c r="M40" s="7"/>
      <c r="N40" s="7"/>
      <c r="O40" s="28">
        <f t="shared" si="0"/>
        <v>2149801.4799999967</v>
      </c>
    </row>
    <row r="41" spans="1:15" x14ac:dyDescent="0.25">
      <c r="A41" s="2" t="s">
        <v>78</v>
      </c>
      <c r="B41" s="3" t="s">
        <v>79</v>
      </c>
      <c r="C41" s="7">
        <v>208720.4399999998</v>
      </c>
      <c r="D41" s="14">
        <v>209098.47999999978</v>
      </c>
      <c r="E41" s="14">
        <v>211455.79999999973</v>
      </c>
      <c r="F41" s="14">
        <v>219579.23999999967</v>
      </c>
      <c r="G41" s="7">
        <v>219892.19999999966</v>
      </c>
      <c r="H41" s="7">
        <v>220089.49999999965</v>
      </c>
      <c r="I41" s="12"/>
      <c r="J41" s="12"/>
      <c r="K41" s="12"/>
      <c r="L41" s="12"/>
      <c r="M41" s="7"/>
      <c r="N41" s="7"/>
      <c r="O41" s="28">
        <f t="shared" si="0"/>
        <v>1288835.6599999983</v>
      </c>
    </row>
    <row r="42" spans="1:15" x14ac:dyDescent="0.25">
      <c r="A42" s="2" t="s">
        <v>80</v>
      </c>
      <c r="B42" s="3" t="s">
        <v>81</v>
      </c>
      <c r="C42" s="7">
        <v>78086.020000000033</v>
      </c>
      <c r="D42" s="14">
        <v>101141.02000000006</v>
      </c>
      <c r="E42" s="14">
        <v>115308.84000000005</v>
      </c>
      <c r="F42" s="14">
        <v>130016.28000000006</v>
      </c>
      <c r="G42" s="7">
        <v>145510.30000000002</v>
      </c>
      <c r="H42" s="7">
        <v>148225.87</v>
      </c>
      <c r="I42" s="12"/>
      <c r="J42" s="12"/>
      <c r="K42" s="12"/>
      <c r="L42" s="12"/>
      <c r="M42" s="7"/>
      <c r="N42" s="7"/>
      <c r="O42" s="28">
        <f t="shared" si="0"/>
        <v>718288.33000000019</v>
      </c>
    </row>
    <row r="43" spans="1:15" x14ac:dyDescent="0.25">
      <c r="A43" s="2" t="s">
        <v>82</v>
      </c>
      <c r="B43" s="3" t="s">
        <v>83</v>
      </c>
      <c r="C43" s="7">
        <v>338641.15999999957</v>
      </c>
      <c r="D43" s="14">
        <v>332554.83999999962</v>
      </c>
      <c r="E43" s="14">
        <v>343127.8199999996</v>
      </c>
      <c r="F43" s="14">
        <v>342250.6299999996</v>
      </c>
      <c r="G43" s="7">
        <v>348634.39999999956</v>
      </c>
      <c r="H43" s="7">
        <v>344864.59999999957</v>
      </c>
      <c r="I43" s="12"/>
      <c r="J43" s="12"/>
      <c r="K43" s="12"/>
      <c r="L43" s="12"/>
      <c r="M43" s="7"/>
      <c r="N43" s="7"/>
      <c r="O43" s="28">
        <f t="shared" si="0"/>
        <v>2050073.4499999974</v>
      </c>
    </row>
    <row r="44" spans="1:15" x14ac:dyDescent="0.25">
      <c r="A44" s="2" t="s">
        <v>84</v>
      </c>
      <c r="B44" s="3" t="s">
        <v>85</v>
      </c>
      <c r="C44" s="7">
        <v>484588.29999999941</v>
      </c>
      <c r="D44" s="14">
        <v>481225.92999999935</v>
      </c>
      <c r="E44" s="14">
        <v>462648.67999999935</v>
      </c>
      <c r="F44" s="14">
        <v>496828.69999999943</v>
      </c>
      <c r="G44" s="7">
        <v>493267.59999999945</v>
      </c>
      <c r="H44" s="7">
        <v>500517.31999999954</v>
      </c>
      <c r="I44" s="12"/>
      <c r="J44" s="12"/>
      <c r="K44" s="12"/>
      <c r="L44" s="12"/>
      <c r="M44" s="7"/>
      <c r="N44" s="7"/>
      <c r="O44" s="28">
        <f t="shared" si="0"/>
        <v>2919076.5299999965</v>
      </c>
    </row>
    <row r="45" spans="1:15" x14ac:dyDescent="0.25">
      <c r="A45" s="2" t="s">
        <v>86</v>
      </c>
      <c r="B45" s="3" t="s">
        <v>87</v>
      </c>
      <c r="C45" s="7">
        <v>165067.4</v>
      </c>
      <c r="D45" s="14">
        <v>158141.29</v>
      </c>
      <c r="E45" s="14">
        <v>170457.83999999997</v>
      </c>
      <c r="F45" s="14">
        <v>170252.99999999997</v>
      </c>
      <c r="G45" s="7">
        <v>173235.67999999996</v>
      </c>
      <c r="H45" s="7">
        <v>172689.81999999998</v>
      </c>
      <c r="I45" s="12"/>
      <c r="J45" s="12"/>
      <c r="K45" s="12"/>
      <c r="L45" s="12"/>
      <c r="M45" s="7"/>
      <c r="N45" s="7"/>
      <c r="O45" s="28">
        <f t="shared" si="0"/>
        <v>1009845.0299999998</v>
      </c>
    </row>
    <row r="46" spans="1:15" x14ac:dyDescent="0.25">
      <c r="A46" s="2" t="s">
        <v>88</v>
      </c>
      <c r="B46" s="3" t="s">
        <v>89</v>
      </c>
      <c r="C46" s="7">
        <v>146833.32000000004</v>
      </c>
      <c r="D46" s="14">
        <v>148194.58000000002</v>
      </c>
      <c r="E46" s="14">
        <v>147482.9</v>
      </c>
      <c r="F46" s="14">
        <v>146711.32</v>
      </c>
      <c r="G46" s="7">
        <v>146962.91</v>
      </c>
      <c r="H46" s="7">
        <v>147138.98000000001</v>
      </c>
      <c r="I46" s="12"/>
      <c r="J46" s="12"/>
      <c r="K46" s="12"/>
      <c r="L46" s="12"/>
      <c r="M46" s="7"/>
      <c r="N46" s="7"/>
      <c r="O46" s="28">
        <f t="shared" si="0"/>
        <v>883324.01000000013</v>
      </c>
    </row>
    <row r="47" spans="1:15" x14ac:dyDescent="0.25">
      <c r="A47" s="2" t="s">
        <v>90</v>
      </c>
      <c r="B47" s="3" t="s">
        <v>91</v>
      </c>
      <c r="C47" s="7">
        <v>234150.15999999971</v>
      </c>
      <c r="D47" s="14">
        <v>244222.77999999974</v>
      </c>
      <c r="E47" s="14">
        <v>241300.71999999968</v>
      </c>
      <c r="F47" s="14">
        <v>236451.06999999969</v>
      </c>
      <c r="G47" s="7">
        <v>238651.39999999964</v>
      </c>
      <c r="H47" s="7">
        <v>244697.65999999965</v>
      </c>
      <c r="I47" s="12"/>
      <c r="J47" s="12"/>
      <c r="K47" s="12"/>
      <c r="L47" s="12"/>
      <c r="M47" s="7"/>
      <c r="N47" s="7"/>
      <c r="O47" s="28">
        <f t="shared" si="0"/>
        <v>1439473.7899999982</v>
      </c>
    </row>
    <row r="48" spans="1:15" x14ac:dyDescent="0.25">
      <c r="A48" s="2" t="s">
        <v>92</v>
      </c>
      <c r="B48" s="3" t="s">
        <v>93</v>
      </c>
      <c r="C48" s="7">
        <v>1324739.6200000003</v>
      </c>
      <c r="D48" s="14">
        <v>1326412.5399999996</v>
      </c>
      <c r="E48" s="14">
        <v>1317830.9299999995</v>
      </c>
      <c r="F48" s="14">
        <v>1378185.4299999983</v>
      </c>
      <c r="G48" s="7">
        <v>1376683.3799999985</v>
      </c>
      <c r="H48" s="7">
        <v>1387032.369999998</v>
      </c>
      <c r="I48" s="12"/>
      <c r="J48" s="12"/>
      <c r="K48" s="12"/>
      <c r="L48" s="12"/>
      <c r="M48" s="7"/>
      <c r="N48" s="7"/>
      <c r="O48" s="28">
        <f t="shared" si="0"/>
        <v>8110884.2699999949</v>
      </c>
    </row>
    <row r="49" spans="1:15" x14ac:dyDescent="0.25">
      <c r="A49" s="2" t="s">
        <v>94</v>
      </c>
      <c r="B49" s="3" t="s">
        <v>95</v>
      </c>
      <c r="C49" s="7">
        <v>64411.040000000059</v>
      </c>
      <c r="D49" s="14">
        <v>64114.250000000058</v>
      </c>
      <c r="E49" s="14">
        <v>65693.640000000058</v>
      </c>
      <c r="F49" s="14">
        <v>67963.990000000049</v>
      </c>
      <c r="G49" s="7">
        <v>67318.940000000046</v>
      </c>
      <c r="H49" s="7">
        <v>67318.940000000046</v>
      </c>
      <c r="I49" s="12"/>
      <c r="J49" s="12"/>
      <c r="K49" s="12"/>
      <c r="L49" s="12"/>
      <c r="M49" s="7"/>
      <c r="N49" s="7"/>
      <c r="O49" s="28">
        <f t="shared" si="0"/>
        <v>396820.80000000034</v>
      </c>
    </row>
    <row r="50" spans="1:15" x14ac:dyDescent="0.25">
      <c r="A50" s="2" t="s">
        <v>96</v>
      </c>
      <c r="B50" s="3" t="s">
        <v>97</v>
      </c>
      <c r="C50" s="7">
        <v>108378.08000000005</v>
      </c>
      <c r="D50" s="14">
        <v>101488.92000000006</v>
      </c>
      <c r="E50" s="14">
        <v>102910.04000000005</v>
      </c>
      <c r="F50" s="14">
        <v>110950.68000000004</v>
      </c>
      <c r="G50" s="7">
        <v>109081.82000000004</v>
      </c>
      <c r="H50" s="7">
        <v>109951.12000000004</v>
      </c>
      <c r="I50" s="12"/>
      <c r="J50" s="12"/>
      <c r="K50" s="12"/>
      <c r="L50" s="12"/>
      <c r="M50" s="7"/>
      <c r="N50" s="7"/>
      <c r="O50" s="28">
        <f t="shared" si="0"/>
        <v>642760.66000000027</v>
      </c>
    </row>
    <row r="51" spans="1:15" x14ac:dyDescent="0.25">
      <c r="A51" s="2" t="s">
        <v>98</v>
      </c>
      <c r="B51" s="3" t="s">
        <v>99</v>
      </c>
      <c r="C51" s="7">
        <v>45983.700000000019</v>
      </c>
      <c r="D51" s="14">
        <v>44456.800000000017</v>
      </c>
      <c r="E51" s="14">
        <v>45875.680000000008</v>
      </c>
      <c r="F51" s="14">
        <v>46920.840000000018</v>
      </c>
      <c r="G51" s="7">
        <v>46920.840000000018</v>
      </c>
      <c r="H51" s="7">
        <v>46920.840000000018</v>
      </c>
      <c r="I51" s="12"/>
      <c r="J51" s="12"/>
      <c r="K51" s="12"/>
      <c r="L51" s="12"/>
      <c r="M51" s="7"/>
      <c r="N51" s="7"/>
      <c r="O51" s="28">
        <f t="shared" si="0"/>
        <v>277078.70000000013</v>
      </c>
    </row>
    <row r="52" spans="1:15" x14ac:dyDescent="0.25">
      <c r="A52" s="2" t="s">
        <v>100</v>
      </c>
      <c r="B52" s="3" t="s">
        <v>101</v>
      </c>
      <c r="C52" s="7">
        <v>248306.8999999997</v>
      </c>
      <c r="D52" s="14">
        <v>235908.35999999972</v>
      </c>
      <c r="E52" s="14">
        <v>236453.77999999968</v>
      </c>
      <c r="F52" s="14">
        <v>245745.65999999968</v>
      </c>
      <c r="G52" s="7">
        <v>245140.05999999968</v>
      </c>
      <c r="H52" s="7">
        <v>240768.89999999967</v>
      </c>
      <c r="I52" s="12"/>
      <c r="J52" s="12"/>
      <c r="K52" s="12"/>
      <c r="L52" s="12"/>
      <c r="M52" s="7"/>
      <c r="N52" s="7"/>
      <c r="O52" s="28">
        <f t="shared" si="0"/>
        <v>1452323.6599999981</v>
      </c>
    </row>
    <row r="53" spans="1:15" x14ac:dyDescent="0.25">
      <c r="A53" s="2" t="s">
        <v>102</v>
      </c>
      <c r="B53" s="3" t="s">
        <v>103</v>
      </c>
      <c r="C53" s="7">
        <v>271019.51999999967</v>
      </c>
      <c r="D53" s="14">
        <v>271681.93999999965</v>
      </c>
      <c r="E53" s="14">
        <v>257628.30999999982</v>
      </c>
      <c r="F53" s="14">
        <v>272894.93999999977</v>
      </c>
      <c r="G53" s="7">
        <v>265141.58999999973</v>
      </c>
      <c r="H53" s="7">
        <v>264602.86999999976</v>
      </c>
      <c r="I53" s="12"/>
      <c r="J53" s="12"/>
      <c r="K53" s="12"/>
      <c r="L53" s="12"/>
      <c r="M53" s="7"/>
      <c r="N53" s="7"/>
      <c r="O53" s="28">
        <f t="shared" si="0"/>
        <v>1602969.1699999981</v>
      </c>
    </row>
    <row r="54" spans="1:15" x14ac:dyDescent="0.25">
      <c r="A54" s="2" t="s">
        <v>104</v>
      </c>
      <c r="B54" s="3" t="s">
        <v>105</v>
      </c>
      <c r="C54" s="7">
        <v>125521.46000000002</v>
      </c>
      <c r="D54" s="14">
        <v>124693.14</v>
      </c>
      <c r="E54" s="14">
        <v>122869.92000000001</v>
      </c>
      <c r="F54" s="14">
        <v>122632.40000000002</v>
      </c>
      <c r="G54" s="7">
        <v>122632.40000000002</v>
      </c>
      <c r="H54" s="7">
        <v>125083.45000000003</v>
      </c>
      <c r="I54" s="12"/>
      <c r="J54" s="12"/>
      <c r="K54" s="12"/>
      <c r="L54" s="12"/>
      <c r="M54" s="7"/>
      <c r="N54" s="7"/>
      <c r="O54" s="28">
        <f t="shared" si="0"/>
        <v>743432.77000000014</v>
      </c>
    </row>
    <row r="55" spans="1:15" x14ac:dyDescent="0.25">
      <c r="A55" s="2" t="s">
        <v>106</v>
      </c>
      <c r="B55" s="3" t="s">
        <v>107</v>
      </c>
      <c r="C55" s="7">
        <v>95364.520000000048</v>
      </c>
      <c r="D55" s="14">
        <v>94840.020000000048</v>
      </c>
      <c r="E55" s="14">
        <v>101094.31000000004</v>
      </c>
      <c r="F55" s="14">
        <v>101984.53000000001</v>
      </c>
      <c r="G55" s="7">
        <v>104203.14</v>
      </c>
      <c r="H55" s="7">
        <v>103656.20000000001</v>
      </c>
      <c r="I55" s="12"/>
      <c r="J55" s="12"/>
      <c r="K55" s="12"/>
      <c r="L55" s="12"/>
      <c r="M55" s="7"/>
      <c r="N55" s="7"/>
      <c r="O55" s="28">
        <f t="shared" si="0"/>
        <v>601142.7200000002</v>
      </c>
    </row>
    <row r="56" spans="1:15" x14ac:dyDescent="0.25">
      <c r="A56" s="2" t="s">
        <v>108</v>
      </c>
      <c r="B56" s="3" t="s">
        <v>109</v>
      </c>
      <c r="C56" s="7">
        <v>320679.49999999924</v>
      </c>
      <c r="D56" s="14">
        <v>320158.41999999923</v>
      </c>
      <c r="E56" s="14">
        <v>307180.98999999935</v>
      </c>
      <c r="F56" s="14">
        <v>313162.88999999932</v>
      </c>
      <c r="G56" s="7">
        <v>310288.61999999936</v>
      </c>
      <c r="H56" s="7">
        <v>314606.07999999938</v>
      </c>
      <c r="I56" s="12"/>
      <c r="J56" s="12"/>
      <c r="K56" s="12"/>
      <c r="L56" s="12"/>
      <c r="M56" s="7"/>
      <c r="N56" s="7"/>
      <c r="O56" s="28">
        <f t="shared" si="0"/>
        <v>1886076.4999999958</v>
      </c>
    </row>
    <row r="57" spans="1:15" x14ac:dyDescent="0.25">
      <c r="A57" s="2" t="s">
        <v>110</v>
      </c>
      <c r="B57" s="3" t="s">
        <v>111</v>
      </c>
      <c r="C57" s="7">
        <v>231286.85999999984</v>
      </c>
      <c r="D57" s="14">
        <v>237856.51999999981</v>
      </c>
      <c r="E57" s="14">
        <v>252540.5299999998</v>
      </c>
      <c r="F57" s="14">
        <v>256650.86999999982</v>
      </c>
      <c r="G57" s="7">
        <v>242767.70999999988</v>
      </c>
      <c r="H57" s="7">
        <v>247942.43999999989</v>
      </c>
      <c r="I57" s="12"/>
      <c r="J57" s="12"/>
      <c r="K57" s="12"/>
      <c r="L57" s="12"/>
      <c r="M57" s="7"/>
      <c r="N57" s="7"/>
      <c r="O57" s="28">
        <f t="shared" si="0"/>
        <v>1469044.9299999992</v>
      </c>
    </row>
    <row r="58" spans="1:15" x14ac:dyDescent="0.25">
      <c r="A58" s="2" t="s">
        <v>112</v>
      </c>
      <c r="B58" s="3" t="s">
        <v>113</v>
      </c>
      <c r="C58" s="7">
        <v>80653.180000000037</v>
      </c>
      <c r="D58" s="14">
        <v>77294.220000000045</v>
      </c>
      <c r="E58" s="14">
        <v>77294.220000000045</v>
      </c>
      <c r="F58" s="14">
        <v>77347.660000000033</v>
      </c>
      <c r="G58" s="7">
        <v>79904.120000000039</v>
      </c>
      <c r="H58" s="7">
        <v>80781.420000000027</v>
      </c>
      <c r="I58" s="12"/>
      <c r="J58" s="12"/>
      <c r="K58" s="12"/>
      <c r="L58" s="12"/>
      <c r="M58" s="7"/>
      <c r="N58" s="7"/>
      <c r="O58" s="28">
        <f t="shared" si="0"/>
        <v>473274.82000000024</v>
      </c>
    </row>
    <row r="59" spans="1:15" x14ac:dyDescent="0.25">
      <c r="A59" s="2" t="s">
        <v>114</v>
      </c>
      <c r="B59" s="3" t="s">
        <v>115</v>
      </c>
      <c r="C59" s="7">
        <v>5741839.2399998652</v>
      </c>
      <c r="D59" s="14">
        <v>5659344.2199998759</v>
      </c>
      <c r="E59" s="14">
        <v>5446489.2799998829</v>
      </c>
      <c r="F59" s="14">
        <v>5673167.7299998729</v>
      </c>
      <c r="G59" s="7">
        <v>5757010.6299998648</v>
      </c>
      <c r="H59" s="7">
        <v>5839315.4499998596</v>
      </c>
      <c r="I59" s="12"/>
      <c r="J59" s="12"/>
      <c r="K59" s="12"/>
      <c r="L59" s="12"/>
      <c r="M59" s="7"/>
      <c r="N59" s="7"/>
      <c r="O59" s="28">
        <f t="shared" si="0"/>
        <v>34117166.549999222</v>
      </c>
    </row>
    <row r="60" spans="1:15" x14ac:dyDescent="0.25">
      <c r="A60" s="2" t="s">
        <v>116</v>
      </c>
      <c r="B60" s="3" t="s">
        <v>117</v>
      </c>
      <c r="C60" s="7">
        <v>241068.3299999997</v>
      </c>
      <c r="D60" s="14">
        <v>231202.37999999977</v>
      </c>
      <c r="E60" s="14">
        <v>242761.88999999975</v>
      </c>
      <c r="F60" s="14">
        <v>255212.12999999977</v>
      </c>
      <c r="G60" s="7">
        <v>254564.0999999998</v>
      </c>
      <c r="H60" s="7">
        <v>254819.27999999982</v>
      </c>
      <c r="I60" s="12"/>
      <c r="J60" s="12"/>
      <c r="K60" s="12"/>
      <c r="L60" s="12"/>
      <c r="M60" s="7"/>
      <c r="N60" s="7"/>
      <c r="O60" s="28">
        <f t="shared" si="0"/>
        <v>1479628.1099999987</v>
      </c>
    </row>
    <row r="61" spans="1:15" x14ac:dyDescent="0.25">
      <c r="A61" s="2" t="s">
        <v>118</v>
      </c>
      <c r="B61" s="3" t="s">
        <v>119</v>
      </c>
      <c r="C61" s="7">
        <v>598214.87000000093</v>
      </c>
      <c r="D61" s="14">
        <v>594167.05000000075</v>
      </c>
      <c r="E61" s="14">
        <v>589374.61000000068</v>
      </c>
      <c r="F61" s="14">
        <v>606984.14000000106</v>
      </c>
      <c r="G61" s="7">
        <v>603163.85000000091</v>
      </c>
      <c r="H61" s="7">
        <v>598853.87000000104</v>
      </c>
      <c r="I61" s="12"/>
      <c r="J61" s="12"/>
      <c r="K61" s="12"/>
      <c r="L61" s="12"/>
      <c r="M61" s="7"/>
      <c r="N61" s="7"/>
      <c r="O61" s="28">
        <f t="shared" si="0"/>
        <v>3590758.3900000057</v>
      </c>
    </row>
    <row r="62" spans="1:15" x14ac:dyDescent="0.25">
      <c r="A62" s="2" t="s">
        <v>120</v>
      </c>
      <c r="B62" s="3" t="s">
        <v>121</v>
      </c>
      <c r="C62" s="7">
        <v>318450.49999999965</v>
      </c>
      <c r="D62" s="14">
        <v>317099.67999999964</v>
      </c>
      <c r="E62" s="14">
        <v>320720.35999999964</v>
      </c>
      <c r="F62" s="14">
        <v>323173.79999999958</v>
      </c>
      <c r="G62" s="7">
        <v>324561.27999999956</v>
      </c>
      <c r="H62" s="7">
        <v>325859.13999999961</v>
      </c>
      <c r="I62" s="12"/>
      <c r="J62" s="12"/>
      <c r="K62" s="12"/>
      <c r="L62" s="12"/>
      <c r="M62" s="7"/>
      <c r="N62" s="7"/>
      <c r="O62" s="28">
        <f t="shared" si="0"/>
        <v>1929864.7599999977</v>
      </c>
    </row>
    <row r="63" spans="1:15" x14ac:dyDescent="0.25">
      <c r="A63" s="2" t="s">
        <v>122</v>
      </c>
      <c r="B63" s="3" t="s">
        <v>123</v>
      </c>
      <c r="C63" s="7">
        <v>113962.87000000002</v>
      </c>
      <c r="D63" s="14">
        <v>103045.63000000002</v>
      </c>
      <c r="E63" s="14">
        <v>118454.59000000001</v>
      </c>
      <c r="F63" s="14">
        <v>118743.38</v>
      </c>
      <c r="G63" s="7">
        <v>121564.6</v>
      </c>
      <c r="H63" s="7">
        <v>120470.72</v>
      </c>
      <c r="I63" s="12"/>
      <c r="J63" s="12"/>
      <c r="K63" s="12"/>
      <c r="L63" s="12"/>
      <c r="M63" s="7"/>
      <c r="N63" s="7"/>
      <c r="O63" s="28">
        <f t="shared" si="0"/>
        <v>696241.79</v>
      </c>
    </row>
    <row r="64" spans="1:15" x14ac:dyDescent="0.25">
      <c r="A64" s="2" t="s">
        <v>124</v>
      </c>
      <c r="B64" s="3" t="s">
        <v>125</v>
      </c>
      <c r="C64" s="7">
        <v>787820.46000000392</v>
      </c>
      <c r="D64" s="14">
        <v>747207.69000000309</v>
      </c>
      <c r="E64" s="14">
        <v>742685.06000000285</v>
      </c>
      <c r="F64" s="14">
        <v>798330.37000000349</v>
      </c>
      <c r="G64" s="7">
        <v>790336.67000000365</v>
      </c>
      <c r="H64" s="7">
        <v>806854.82000000391</v>
      </c>
      <c r="I64" s="12"/>
      <c r="J64" s="12"/>
      <c r="K64" s="12"/>
      <c r="L64" s="12"/>
      <c r="M64" s="7"/>
      <c r="N64" s="7"/>
      <c r="O64" s="28">
        <f t="shared" si="0"/>
        <v>4673235.0700000208</v>
      </c>
    </row>
    <row r="65" spans="1:15" x14ac:dyDescent="0.25">
      <c r="A65" s="2" t="s">
        <v>126</v>
      </c>
      <c r="B65" s="3" t="s">
        <v>127</v>
      </c>
      <c r="C65" s="7">
        <v>81518.760000000068</v>
      </c>
      <c r="D65" s="14">
        <v>77725.620000000068</v>
      </c>
      <c r="E65" s="14">
        <v>86917.300000000076</v>
      </c>
      <c r="F65" s="14">
        <v>77403.840000000084</v>
      </c>
      <c r="G65" s="7">
        <v>84373.640000000072</v>
      </c>
      <c r="H65" s="7">
        <v>81316.680000000066</v>
      </c>
      <c r="I65" s="12"/>
      <c r="J65" s="12"/>
      <c r="K65" s="12"/>
      <c r="L65" s="12"/>
      <c r="M65" s="7"/>
      <c r="N65" s="7"/>
      <c r="O65" s="28">
        <f t="shared" si="0"/>
        <v>489255.84000000037</v>
      </c>
    </row>
    <row r="66" spans="1:15" x14ac:dyDescent="0.25">
      <c r="A66" s="2" t="s">
        <v>128</v>
      </c>
      <c r="B66" s="3" t="s">
        <v>129</v>
      </c>
      <c r="C66" s="7">
        <v>42427.280000000021</v>
      </c>
      <c r="D66" s="14">
        <v>41997.330000000016</v>
      </c>
      <c r="E66" s="14">
        <v>41137.360000000015</v>
      </c>
      <c r="F66" s="14">
        <v>39354.560000000012</v>
      </c>
      <c r="G66" s="7">
        <v>44317.480000000025</v>
      </c>
      <c r="H66" s="7">
        <v>43611.180000000029</v>
      </c>
      <c r="I66" s="12"/>
      <c r="J66" s="12"/>
      <c r="K66" s="12"/>
      <c r="L66" s="12"/>
      <c r="M66" s="7"/>
      <c r="N66" s="7"/>
      <c r="O66" s="28">
        <f t="shared" si="0"/>
        <v>252845.19000000015</v>
      </c>
    </row>
    <row r="67" spans="1:15" x14ac:dyDescent="0.25">
      <c r="A67" s="2" t="s">
        <v>130</v>
      </c>
      <c r="B67" s="3" t="s">
        <v>131</v>
      </c>
      <c r="C67" s="7">
        <v>150129.40999999992</v>
      </c>
      <c r="D67" s="14">
        <v>147755.25999999992</v>
      </c>
      <c r="E67" s="14">
        <v>144244.19999999998</v>
      </c>
      <c r="F67" s="14">
        <v>132847.94000000006</v>
      </c>
      <c r="G67" s="7">
        <v>150869.0499999999</v>
      </c>
      <c r="H67" s="7">
        <v>150886.17999999991</v>
      </c>
      <c r="I67" s="12"/>
      <c r="J67" s="12"/>
      <c r="K67" s="12"/>
      <c r="L67" s="12"/>
      <c r="M67" s="7"/>
      <c r="N67" s="7"/>
      <c r="O67" s="28">
        <f t="shared" si="0"/>
        <v>876732.03999999969</v>
      </c>
    </row>
    <row r="68" spans="1:15" x14ac:dyDescent="0.25">
      <c r="A68" s="2" t="s">
        <v>132</v>
      </c>
      <c r="B68" s="3" t="s">
        <v>133</v>
      </c>
      <c r="C68" s="7">
        <v>294219.62999999983</v>
      </c>
      <c r="D68" s="14">
        <v>295968.41999999987</v>
      </c>
      <c r="E68" s="14">
        <v>289207.27999999985</v>
      </c>
      <c r="F68" s="14">
        <v>298075.17999999982</v>
      </c>
      <c r="G68" s="7">
        <v>296815.49999999983</v>
      </c>
      <c r="H68" s="7">
        <v>293582.87999999989</v>
      </c>
      <c r="I68" s="12"/>
      <c r="J68" s="12"/>
      <c r="K68" s="12"/>
      <c r="L68" s="12"/>
      <c r="M68" s="7"/>
      <c r="N68" s="7"/>
      <c r="O68" s="28">
        <f t="shared" ref="O68:O131" si="1">SUM(C68:N68)</f>
        <v>1767868.889999999</v>
      </c>
    </row>
    <row r="69" spans="1:15" x14ac:dyDescent="0.25">
      <c r="A69" s="2" t="s">
        <v>134</v>
      </c>
      <c r="B69" s="3" t="s">
        <v>135</v>
      </c>
      <c r="C69" s="7">
        <v>282554.01999999967</v>
      </c>
      <c r="D69" s="14">
        <v>285951.17999999964</v>
      </c>
      <c r="E69" s="14">
        <v>285507.03999999963</v>
      </c>
      <c r="F69" s="14">
        <v>288499.74999999965</v>
      </c>
      <c r="G69" s="7">
        <v>286505.32999999961</v>
      </c>
      <c r="H69" s="7">
        <v>287493.11999999959</v>
      </c>
      <c r="I69" s="12"/>
      <c r="J69" s="12"/>
      <c r="K69" s="12"/>
      <c r="L69" s="12"/>
      <c r="M69" s="7"/>
      <c r="N69" s="7"/>
      <c r="O69" s="28">
        <f t="shared" si="1"/>
        <v>1716510.4399999976</v>
      </c>
    </row>
    <row r="70" spans="1:15" x14ac:dyDescent="0.25">
      <c r="A70" s="2" t="s">
        <v>136</v>
      </c>
      <c r="B70" s="3" t="s">
        <v>137</v>
      </c>
      <c r="C70" s="7">
        <v>383397.91999999934</v>
      </c>
      <c r="D70" s="14">
        <v>342871.66999999934</v>
      </c>
      <c r="E70" s="14">
        <v>355933.02999999939</v>
      </c>
      <c r="F70" s="14">
        <v>362698.23999999941</v>
      </c>
      <c r="G70" s="7">
        <v>358498.65999999945</v>
      </c>
      <c r="H70" s="7">
        <v>358293.99999999953</v>
      </c>
      <c r="I70" s="12"/>
      <c r="J70" s="12"/>
      <c r="K70" s="12"/>
      <c r="L70" s="12"/>
      <c r="M70" s="7"/>
      <c r="N70" s="7"/>
      <c r="O70" s="28">
        <f t="shared" si="1"/>
        <v>2161693.5199999968</v>
      </c>
    </row>
    <row r="71" spans="1:15" x14ac:dyDescent="0.25">
      <c r="A71" s="2" t="s">
        <v>138</v>
      </c>
      <c r="B71" s="3" t="s">
        <v>139</v>
      </c>
      <c r="C71" s="7">
        <v>524450.90999999805</v>
      </c>
      <c r="D71" s="14">
        <v>483291.67999999807</v>
      </c>
      <c r="E71" s="14">
        <v>520406.65999999811</v>
      </c>
      <c r="F71" s="14">
        <v>521289.55999999825</v>
      </c>
      <c r="G71" s="7">
        <v>516370.4199999983</v>
      </c>
      <c r="H71" s="7">
        <v>515806.05999999843</v>
      </c>
      <c r="I71" s="12"/>
      <c r="J71" s="12"/>
      <c r="K71" s="12"/>
      <c r="L71" s="12"/>
      <c r="M71" s="7"/>
      <c r="N71" s="7"/>
      <c r="O71" s="28">
        <f t="shared" si="1"/>
        <v>3081615.2899999889</v>
      </c>
    </row>
    <row r="72" spans="1:15" x14ac:dyDescent="0.25">
      <c r="A72" s="2" t="s">
        <v>140</v>
      </c>
      <c r="B72" s="3" t="s">
        <v>141</v>
      </c>
      <c r="C72" s="7">
        <v>509391.39999999892</v>
      </c>
      <c r="D72" s="14">
        <v>472922.31999999913</v>
      </c>
      <c r="E72" s="14">
        <v>482324.03999999916</v>
      </c>
      <c r="F72" s="14">
        <v>494775.03999999922</v>
      </c>
      <c r="G72" s="7">
        <v>498038.49999999919</v>
      </c>
      <c r="H72" s="7">
        <v>505291.97999999911</v>
      </c>
      <c r="I72" s="12"/>
      <c r="J72" s="12"/>
      <c r="K72" s="12"/>
      <c r="L72" s="12"/>
      <c r="M72" s="7"/>
      <c r="N72" s="7"/>
      <c r="O72" s="28">
        <f t="shared" si="1"/>
        <v>2962743.2799999947</v>
      </c>
    </row>
    <row r="73" spans="1:15" x14ac:dyDescent="0.25">
      <c r="A73" s="2" t="s">
        <v>142</v>
      </c>
      <c r="B73" s="3" t="s">
        <v>143</v>
      </c>
      <c r="C73" s="7">
        <v>234746.69999999975</v>
      </c>
      <c r="D73" s="14">
        <v>238444.88999999972</v>
      </c>
      <c r="E73" s="14">
        <v>236889.45999999976</v>
      </c>
      <c r="F73" s="14">
        <v>239772.67999999976</v>
      </c>
      <c r="G73" s="7">
        <v>240821.29999999976</v>
      </c>
      <c r="H73" s="7">
        <v>240284.69999999972</v>
      </c>
      <c r="I73" s="12"/>
      <c r="J73" s="12"/>
      <c r="K73" s="12"/>
      <c r="L73" s="12"/>
      <c r="M73" s="7"/>
      <c r="N73" s="7"/>
      <c r="O73" s="28">
        <f t="shared" si="1"/>
        <v>1430959.7299999986</v>
      </c>
    </row>
    <row r="74" spans="1:15" x14ac:dyDescent="0.25">
      <c r="A74" s="2" t="s">
        <v>144</v>
      </c>
      <c r="B74" s="3" t="s">
        <v>145</v>
      </c>
      <c r="C74" s="7">
        <v>311588.01999999926</v>
      </c>
      <c r="D74" s="14">
        <v>306641.52999999921</v>
      </c>
      <c r="E74" s="14">
        <v>305320.66999999917</v>
      </c>
      <c r="F74" s="14">
        <v>322103.66999999923</v>
      </c>
      <c r="G74" s="7">
        <v>325461.48999999918</v>
      </c>
      <c r="H74" s="7">
        <v>332157.79999999917</v>
      </c>
      <c r="I74" s="12"/>
      <c r="J74" s="12"/>
      <c r="K74" s="12"/>
      <c r="L74" s="12"/>
      <c r="M74" s="7"/>
      <c r="N74" s="7"/>
      <c r="O74" s="28">
        <f t="shared" si="1"/>
        <v>1903273.1799999953</v>
      </c>
    </row>
    <row r="75" spans="1:15" x14ac:dyDescent="0.25">
      <c r="A75" s="2" t="s">
        <v>146</v>
      </c>
      <c r="B75" s="3" t="s">
        <v>147</v>
      </c>
      <c r="C75" s="7">
        <v>172907.40000000002</v>
      </c>
      <c r="D75" s="14">
        <v>173372.15000000002</v>
      </c>
      <c r="E75" s="14">
        <v>169118.80000000002</v>
      </c>
      <c r="F75" s="14">
        <v>173030.34000000003</v>
      </c>
      <c r="G75" s="7">
        <v>175221.34000000003</v>
      </c>
      <c r="H75" s="7">
        <v>176756.83000000005</v>
      </c>
      <c r="I75" s="12"/>
      <c r="J75" s="12"/>
      <c r="K75" s="12"/>
      <c r="L75" s="12"/>
      <c r="M75" s="7"/>
      <c r="N75" s="7"/>
      <c r="O75" s="28">
        <f t="shared" si="1"/>
        <v>1040406.8600000003</v>
      </c>
    </row>
    <row r="76" spans="1:15" x14ac:dyDescent="0.25">
      <c r="A76" s="2" t="s">
        <v>148</v>
      </c>
      <c r="B76" s="3" t="s">
        <v>149</v>
      </c>
      <c r="C76" s="7">
        <v>1586898.7199999976</v>
      </c>
      <c r="D76" s="14">
        <v>1612949.8299999973</v>
      </c>
      <c r="E76" s="14">
        <v>1576055.3599999971</v>
      </c>
      <c r="F76" s="14">
        <v>1653121.3299999954</v>
      </c>
      <c r="G76" s="7">
        <v>1637424.2099999974</v>
      </c>
      <c r="H76" s="7">
        <v>1630119.5699999968</v>
      </c>
      <c r="I76" s="12"/>
      <c r="J76" s="12"/>
      <c r="K76" s="12"/>
      <c r="L76" s="12"/>
      <c r="M76" s="7"/>
      <c r="N76" s="7"/>
      <c r="O76" s="28">
        <f t="shared" si="1"/>
        <v>9696569.0199999828</v>
      </c>
    </row>
    <row r="77" spans="1:15" x14ac:dyDescent="0.25">
      <c r="A77" s="2" t="s">
        <v>150</v>
      </c>
      <c r="B77" s="3" t="s">
        <v>151</v>
      </c>
      <c r="C77" s="7">
        <v>455656.41999999934</v>
      </c>
      <c r="D77" s="14">
        <v>448176.69999999931</v>
      </c>
      <c r="E77" s="14">
        <v>452360.60999999929</v>
      </c>
      <c r="F77" s="14">
        <v>462309.17999999924</v>
      </c>
      <c r="G77" s="7">
        <v>467482.21999999922</v>
      </c>
      <c r="H77" s="7">
        <v>468643.03999999922</v>
      </c>
      <c r="I77" s="12"/>
      <c r="J77" s="12"/>
      <c r="K77" s="12"/>
      <c r="L77" s="12"/>
      <c r="M77" s="7"/>
      <c r="N77" s="7"/>
      <c r="O77" s="28">
        <f t="shared" si="1"/>
        <v>2754628.1699999957</v>
      </c>
    </row>
    <row r="78" spans="1:15" x14ac:dyDescent="0.25">
      <c r="A78" s="2" t="s">
        <v>152</v>
      </c>
      <c r="B78" s="3" t="s">
        <v>153</v>
      </c>
      <c r="C78" s="7">
        <v>86166.520000000048</v>
      </c>
      <c r="D78" s="14">
        <v>87043.820000000051</v>
      </c>
      <c r="E78" s="14">
        <v>83191.100000000035</v>
      </c>
      <c r="F78" s="14">
        <v>93693.910000000047</v>
      </c>
      <c r="G78" s="7">
        <v>85516.760000000053</v>
      </c>
      <c r="H78" s="7">
        <v>94033.560000000056</v>
      </c>
      <c r="I78" s="12"/>
      <c r="J78" s="12"/>
      <c r="K78" s="12"/>
      <c r="L78" s="12"/>
      <c r="M78" s="7"/>
      <c r="N78" s="7"/>
      <c r="O78" s="28">
        <f t="shared" si="1"/>
        <v>529645.67000000027</v>
      </c>
    </row>
    <row r="79" spans="1:15" x14ac:dyDescent="0.25">
      <c r="A79" s="2" t="s">
        <v>154</v>
      </c>
      <c r="B79" s="3" t="s">
        <v>155</v>
      </c>
      <c r="C79" s="7">
        <v>307305.6999999996</v>
      </c>
      <c r="D79" s="14">
        <v>303872.55999999959</v>
      </c>
      <c r="E79" s="14">
        <v>308620.21999999968</v>
      </c>
      <c r="F79" s="14">
        <v>312888.39999999973</v>
      </c>
      <c r="G79" s="7">
        <v>315483.47999999969</v>
      </c>
      <c r="H79" s="7">
        <v>312045.9299999997</v>
      </c>
      <c r="I79" s="12"/>
      <c r="J79" s="12"/>
      <c r="K79" s="12"/>
      <c r="L79" s="12"/>
      <c r="M79" s="7"/>
      <c r="N79" s="7"/>
      <c r="O79" s="28">
        <f t="shared" si="1"/>
        <v>1860216.2899999979</v>
      </c>
    </row>
    <row r="80" spans="1:15" x14ac:dyDescent="0.25">
      <c r="A80" s="2" t="s">
        <v>156</v>
      </c>
      <c r="B80" s="3" t="s">
        <v>157</v>
      </c>
      <c r="C80" s="7">
        <v>306751.81999999954</v>
      </c>
      <c r="D80" s="14">
        <v>293259.71999999939</v>
      </c>
      <c r="E80" s="14">
        <v>289984.78999999951</v>
      </c>
      <c r="F80" s="14">
        <v>304851.10999999952</v>
      </c>
      <c r="G80" s="7">
        <v>307533.38999999949</v>
      </c>
      <c r="H80" s="7">
        <v>305466.03999999957</v>
      </c>
      <c r="I80" s="12"/>
      <c r="J80" s="12"/>
      <c r="K80" s="12"/>
      <c r="L80" s="12"/>
      <c r="M80" s="7"/>
      <c r="N80" s="7"/>
      <c r="O80" s="28">
        <f t="shared" si="1"/>
        <v>1807846.8699999971</v>
      </c>
    </row>
    <row r="81" spans="1:15" x14ac:dyDescent="0.25">
      <c r="A81" s="2" t="s">
        <v>158</v>
      </c>
      <c r="B81" s="3" t="s">
        <v>159</v>
      </c>
      <c r="C81" s="7">
        <v>106173.56000000003</v>
      </c>
      <c r="D81" s="14">
        <v>100800.44000000003</v>
      </c>
      <c r="E81" s="14">
        <v>110870.32000000004</v>
      </c>
      <c r="F81" s="14">
        <v>108186.22000000003</v>
      </c>
      <c r="G81" s="7">
        <v>108215.04000000002</v>
      </c>
      <c r="H81" s="7">
        <v>108633.28000000004</v>
      </c>
      <c r="I81" s="12"/>
      <c r="J81" s="12"/>
      <c r="K81" s="12"/>
      <c r="L81" s="12"/>
      <c r="M81" s="7"/>
      <c r="N81" s="7"/>
      <c r="O81" s="28">
        <f t="shared" si="1"/>
        <v>642878.8600000001</v>
      </c>
    </row>
    <row r="82" spans="1:15" x14ac:dyDescent="0.25">
      <c r="A82" s="2" t="s">
        <v>160</v>
      </c>
      <c r="B82" s="3" t="s">
        <v>161</v>
      </c>
      <c r="C82" s="7">
        <v>789919.10000000312</v>
      </c>
      <c r="D82" s="14">
        <v>781632.09000000276</v>
      </c>
      <c r="E82" s="14">
        <v>764576.57000000251</v>
      </c>
      <c r="F82" s="14">
        <v>798489.77000000305</v>
      </c>
      <c r="G82" s="7">
        <v>752331.09000000241</v>
      </c>
      <c r="H82" s="7">
        <v>779622.67000000307</v>
      </c>
      <c r="I82" s="12"/>
      <c r="J82" s="12"/>
      <c r="K82" s="12"/>
      <c r="L82" s="12"/>
      <c r="M82" s="7"/>
      <c r="N82" s="7"/>
      <c r="O82" s="28">
        <f t="shared" si="1"/>
        <v>4666571.2900000168</v>
      </c>
    </row>
    <row r="83" spans="1:15" x14ac:dyDescent="0.25">
      <c r="A83" s="2" t="s">
        <v>162</v>
      </c>
      <c r="B83" s="3" t="s">
        <v>163</v>
      </c>
      <c r="C83" s="7">
        <v>255722.45999999964</v>
      </c>
      <c r="D83" s="14">
        <v>248432.50999999963</v>
      </c>
      <c r="E83" s="14">
        <v>234132.5499999997</v>
      </c>
      <c r="F83" s="14">
        <v>248274.5399999996</v>
      </c>
      <c r="G83" s="7">
        <v>250351.12999999963</v>
      </c>
      <c r="H83" s="7">
        <v>251134.5399999996</v>
      </c>
      <c r="I83" s="12"/>
      <c r="J83" s="12"/>
      <c r="K83" s="12"/>
      <c r="L83" s="12"/>
      <c r="M83" s="7"/>
      <c r="N83" s="7"/>
      <c r="O83" s="28">
        <f t="shared" si="1"/>
        <v>1488047.7299999977</v>
      </c>
    </row>
    <row r="84" spans="1:15" x14ac:dyDescent="0.25">
      <c r="A84" s="2" t="s">
        <v>164</v>
      </c>
      <c r="B84" s="3" t="s">
        <v>165</v>
      </c>
      <c r="C84" s="7">
        <v>104944.74000000012</v>
      </c>
      <c r="D84" s="14">
        <v>108229.58000000012</v>
      </c>
      <c r="E84" s="14">
        <v>113547.9200000001</v>
      </c>
      <c r="F84" s="14">
        <v>113618.7600000001</v>
      </c>
      <c r="G84" s="7">
        <v>102496.98000000008</v>
      </c>
      <c r="H84" s="7">
        <v>109485.96000000009</v>
      </c>
      <c r="I84" s="12"/>
      <c r="J84" s="12"/>
      <c r="K84" s="12"/>
      <c r="L84" s="12"/>
      <c r="M84" s="7"/>
      <c r="N84" s="7"/>
      <c r="O84" s="28">
        <f t="shared" si="1"/>
        <v>652323.94000000064</v>
      </c>
    </row>
    <row r="85" spans="1:15" x14ac:dyDescent="0.25">
      <c r="A85" s="2" t="s">
        <v>166</v>
      </c>
      <c r="B85" s="3" t="s">
        <v>167</v>
      </c>
      <c r="C85" s="7">
        <v>736736.87000000244</v>
      </c>
      <c r="D85" s="14">
        <v>735027.12000000197</v>
      </c>
      <c r="E85" s="14">
        <v>782131.75000000303</v>
      </c>
      <c r="F85" s="14">
        <v>793528.97000000335</v>
      </c>
      <c r="G85" s="7">
        <v>793071.00000000349</v>
      </c>
      <c r="H85" s="7">
        <v>797822.06000000343</v>
      </c>
      <c r="I85" s="12"/>
      <c r="J85" s="12"/>
      <c r="K85" s="12"/>
      <c r="L85" s="12"/>
      <c r="M85" s="7"/>
      <c r="N85" s="7"/>
      <c r="O85" s="28">
        <f t="shared" si="1"/>
        <v>4638317.7700000182</v>
      </c>
    </row>
    <row r="86" spans="1:15" x14ac:dyDescent="0.25">
      <c r="A86" s="2" t="s">
        <v>168</v>
      </c>
      <c r="B86" s="3" t="s">
        <v>169</v>
      </c>
      <c r="C86" s="7">
        <v>231360.34999999948</v>
      </c>
      <c r="D86" s="14">
        <v>229452.81999999954</v>
      </c>
      <c r="E86" s="14">
        <v>229006.06999999954</v>
      </c>
      <c r="F86" s="14">
        <v>232218.99999999953</v>
      </c>
      <c r="G86" s="7">
        <v>231757.67999999953</v>
      </c>
      <c r="H86" s="7">
        <v>234349.77999999953</v>
      </c>
      <c r="I86" s="12"/>
      <c r="J86" s="12"/>
      <c r="K86" s="12"/>
      <c r="L86" s="12"/>
      <c r="M86" s="7"/>
      <c r="N86" s="7"/>
      <c r="O86" s="28">
        <f t="shared" si="1"/>
        <v>1388145.6999999972</v>
      </c>
    </row>
    <row r="87" spans="1:15" x14ac:dyDescent="0.25">
      <c r="A87" s="2" t="s">
        <v>170</v>
      </c>
      <c r="B87" s="3" t="s">
        <v>171</v>
      </c>
      <c r="C87" s="7">
        <v>42088.160000000011</v>
      </c>
      <c r="D87" s="14">
        <v>41446.820000000014</v>
      </c>
      <c r="E87" s="14">
        <v>44021.980000000018</v>
      </c>
      <c r="F87" s="14">
        <v>41811.30000000001</v>
      </c>
      <c r="G87" s="7">
        <v>40074.100000000006</v>
      </c>
      <c r="H87" s="7">
        <v>42406.680000000015</v>
      </c>
      <c r="I87" s="12"/>
      <c r="J87" s="12"/>
      <c r="K87" s="12"/>
      <c r="L87" s="12"/>
      <c r="M87" s="7"/>
      <c r="N87" s="7"/>
      <c r="O87" s="28">
        <f t="shared" si="1"/>
        <v>251849.0400000001</v>
      </c>
    </row>
    <row r="88" spans="1:15" x14ac:dyDescent="0.25">
      <c r="A88" s="2" t="s">
        <v>172</v>
      </c>
      <c r="B88" s="3" t="s">
        <v>173</v>
      </c>
      <c r="C88" s="7">
        <v>11839796.14000091</v>
      </c>
      <c r="D88" s="14">
        <v>11799668.850000903</v>
      </c>
      <c r="E88" s="14">
        <v>11722636.960000878</v>
      </c>
      <c r="F88" s="14">
        <v>12218355.850000966</v>
      </c>
      <c r="G88" s="7">
        <v>12148715.170000946</v>
      </c>
      <c r="H88" s="7">
        <v>12256012.330000995</v>
      </c>
      <c r="I88" s="12"/>
      <c r="J88" s="12"/>
      <c r="K88" s="12"/>
      <c r="L88" s="12"/>
      <c r="M88" s="7"/>
      <c r="N88" s="7"/>
      <c r="O88" s="28">
        <f t="shared" si="1"/>
        <v>71985185.3000056</v>
      </c>
    </row>
    <row r="89" spans="1:15" x14ac:dyDescent="0.25">
      <c r="A89" s="2" t="s">
        <v>174</v>
      </c>
      <c r="B89" s="3" t="s">
        <v>175</v>
      </c>
      <c r="C89" s="7">
        <v>62297.920000000049</v>
      </c>
      <c r="D89" s="14">
        <v>61417.700000000041</v>
      </c>
      <c r="E89" s="14">
        <v>64059.900000000045</v>
      </c>
      <c r="F89" s="14">
        <v>53002.180000000037</v>
      </c>
      <c r="G89" s="7">
        <v>60794.840000000047</v>
      </c>
      <c r="H89" s="7">
        <v>65988.640000000043</v>
      </c>
      <c r="I89" s="12"/>
      <c r="J89" s="12"/>
      <c r="K89" s="12"/>
      <c r="L89" s="12"/>
      <c r="M89" s="7"/>
      <c r="N89" s="7"/>
      <c r="O89" s="28">
        <f t="shared" si="1"/>
        <v>367561.18000000028</v>
      </c>
    </row>
    <row r="90" spans="1:15" x14ac:dyDescent="0.25">
      <c r="A90" s="2" t="s">
        <v>176</v>
      </c>
      <c r="B90" s="3" t="s">
        <v>177</v>
      </c>
      <c r="C90" s="7">
        <v>1049295.6400000073</v>
      </c>
      <c r="D90" s="14">
        <v>1076393.9300000067</v>
      </c>
      <c r="E90" s="14">
        <v>1053409.6900000069</v>
      </c>
      <c r="F90" s="14">
        <v>1062562.4600000067</v>
      </c>
      <c r="G90" s="7">
        <v>1008392.5600000069</v>
      </c>
      <c r="H90" s="7">
        <v>1020434.940000007</v>
      </c>
      <c r="I90" s="12"/>
      <c r="J90" s="12"/>
      <c r="K90" s="12"/>
      <c r="L90" s="12"/>
      <c r="M90" s="7"/>
      <c r="N90" s="7"/>
      <c r="O90" s="28">
        <f t="shared" si="1"/>
        <v>6270489.2200000416</v>
      </c>
    </row>
    <row r="91" spans="1:15" x14ac:dyDescent="0.25">
      <c r="A91" s="2" t="s">
        <v>178</v>
      </c>
      <c r="B91" s="3" t="s">
        <v>179</v>
      </c>
      <c r="C91" s="7">
        <v>397935.58999999939</v>
      </c>
      <c r="D91" s="14">
        <v>391670.83999999933</v>
      </c>
      <c r="E91" s="14">
        <v>405136.00999999943</v>
      </c>
      <c r="F91" s="14">
        <v>410138.30999999942</v>
      </c>
      <c r="G91" s="7">
        <v>410257.25999999943</v>
      </c>
      <c r="H91" s="7">
        <v>411569.77999999945</v>
      </c>
      <c r="I91" s="12"/>
      <c r="J91" s="12"/>
      <c r="K91" s="12"/>
      <c r="L91" s="12"/>
      <c r="M91" s="7"/>
      <c r="N91" s="7"/>
      <c r="O91" s="28">
        <f t="shared" si="1"/>
        <v>2426707.7899999963</v>
      </c>
    </row>
    <row r="92" spans="1:15" x14ac:dyDescent="0.25">
      <c r="A92" s="2" t="s">
        <v>180</v>
      </c>
      <c r="B92" s="3" t="s">
        <v>181</v>
      </c>
      <c r="C92" s="7">
        <v>1357601.1099999994</v>
      </c>
      <c r="D92" s="14">
        <v>1365065.8099999996</v>
      </c>
      <c r="E92" s="14">
        <v>1334351.4700000002</v>
      </c>
      <c r="F92" s="14">
        <v>1367903.0799999989</v>
      </c>
      <c r="G92" s="7">
        <v>1354634.1199999992</v>
      </c>
      <c r="H92" s="7">
        <v>1366547.2399999988</v>
      </c>
      <c r="I92" s="12"/>
      <c r="J92" s="12"/>
      <c r="K92" s="12"/>
      <c r="L92" s="12"/>
      <c r="M92" s="7"/>
      <c r="N92" s="7"/>
      <c r="O92" s="28">
        <f t="shared" si="1"/>
        <v>8146102.8299999963</v>
      </c>
    </row>
    <row r="93" spans="1:15" x14ac:dyDescent="0.25">
      <c r="A93" s="2" t="s">
        <v>182</v>
      </c>
      <c r="B93" s="3" t="s">
        <v>183</v>
      </c>
      <c r="C93" s="7">
        <v>254902.43999999957</v>
      </c>
      <c r="D93" s="14">
        <v>265265.39999999956</v>
      </c>
      <c r="E93" s="14">
        <v>261518.91999999963</v>
      </c>
      <c r="F93" s="14">
        <v>270720.34999999969</v>
      </c>
      <c r="G93" s="7">
        <v>267634.69999999966</v>
      </c>
      <c r="H93" s="7">
        <v>266380.03999999963</v>
      </c>
      <c r="I93" s="12"/>
      <c r="J93" s="12"/>
      <c r="K93" s="12"/>
      <c r="L93" s="12"/>
      <c r="M93" s="7"/>
      <c r="N93" s="7"/>
      <c r="O93" s="28">
        <f t="shared" si="1"/>
        <v>1586421.8499999978</v>
      </c>
    </row>
    <row r="94" spans="1:15" x14ac:dyDescent="0.25">
      <c r="A94" s="2" t="s">
        <v>184</v>
      </c>
      <c r="B94" s="3" t="s">
        <v>185</v>
      </c>
      <c r="C94" s="7">
        <v>539516.34999999974</v>
      </c>
      <c r="D94" s="14">
        <v>521588.95999999921</v>
      </c>
      <c r="E94" s="14">
        <v>514074.62999999931</v>
      </c>
      <c r="F94" s="14">
        <v>522344.39999999921</v>
      </c>
      <c r="G94" s="7">
        <v>538647.55999999959</v>
      </c>
      <c r="H94" s="7">
        <v>531763.5899999995</v>
      </c>
      <c r="I94" s="12"/>
      <c r="J94" s="12"/>
      <c r="K94" s="12"/>
      <c r="L94" s="12"/>
      <c r="M94" s="7"/>
      <c r="N94" s="7"/>
      <c r="O94" s="28">
        <f t="shared" si="1"/>
        <v>3167935.489999996</v>
      </c>
    </row>
    <row r="95" spans="1:15" x14ac:dyDescent="0.25">
      <c r="A95" s="2" t="s">
        <v>186</v>
      </c>
      <c r="B95" s="3" t="s">
        <v>187</v>
      </c>
      <c r="C95" s="7">
        <v>280726.9499999996</v>
      </c>
      <c r="D95" s="14">
        <v>268486.85999999964</v>
      </c>
      <c r="E95" s="14">
        <v>280390.70999999979</v>
      </c>
      <c r="F95" s="14">
        <v>285430.58999999973</v>
      </c>
      <c r="G95" s="7">
        <v>286372.49999999977</v>
      </c>
      <c r="H95" s="7">
        <v>287359.39999999979</v>
      </c>
      <c r="I95" s="12"/>
      <c r="J95" s="12"/>
      <c r="K95" s="12"/>
      <c r="L95" s="12"/>
      <c r="M95" s="7"/>
      <c r="N95" s="7"/>
      <c r="O95" s="28">
        <f t="shared" si="1"/>
        <v>1688767.0099999984</v>
      </c>
    </row>
    <row r="96" spans="1:15" x14ac:dyDescent="0.25">
      <c r="A96" s="2" t="s">
        <v>188</v>
      </c>
      <c r="B96" s="3" t="s">
        <v>189</v>
      </c>
      <c r="C96" s="7">
        <v>982196.09000000625</v>
      </c>
      <c r="D96" s="14">
        <v>950731.01000000583</v>
      </c>
      <c r="E96" s="14">
        <v>947101.94000000542</v>
      </c>
      <c r="F96" s="14">
        <v>995086.87000000605</v>
      </c>
      <c r="G96" s="7">
        <v>998682.07000000612</v>
      </c>
      <c r="H96" s="7">
        <v>1001582.6800000058</v>
      </c>
      <c r="I96" s="12"/>
      <c r="J96" s="12"/>
      <c r="K96" s="12"/>
      <c r="L96" s="12"/>
      <c r="M96" s="7"/>
      <c r="N96" s="7"/>
      <c r="O96" s="28">
        <f t="shared" si="1"/>
        <v>5875380.6600000355</v>
      </c>
    </row>
    <row r="97" spans="1:15" x14ac:dyDescent="0.25">
      <c r="A97" s="2" t="s">
        <v>190</v>
      </c>
      <c r="B97" s="3" t="s">
        <v>191</v>
      </c>
      <c r="C97" s="7">
        <v>258642.6399999994</v>
      </c>
      <c r="D97" s="14">
        <v>251520.60999999946</v>
      </c>
      <c r="E97" s="14">
        <v>231274.10999999952</v>
      </c>
      <c r="F97" s="14">
        <v>249659.39999999947</v>
      </c>
      <c r="G97" s="7">
        <v>259931.89999999944</v>
      </c>
      <c r="H97" s="7">
        <v>251197.4799999994</v>
      </c>
      <c r="I97" s="12"/>
      <c r="J97" s="12"/>
      <c r="K97" s="12"/>
      <c r="L97" s="12"/>
      <c r="M97" s="7"/>
      <c r="N97" s="7"/>
      <c r="O97" s="28">
        <f t="shared" si="1"/>
        <v>1502226.1399999969</v>
      </c>
    </row>
    <row r="98" spans="1:15" x14ac:dyDescent="0.25">
      <c r="A98" s="2" t="s">
        <v>192</v>
      </c>
      <c r="B98" s="3" t="s">
        <v>193</v>
      </c>
      <c r="C98" s="7">
        <v>104785.92000000001</v>
      </c>
      <c r="D98" s="14">
        <v>104027.02000000002</v>
      </c>
      <c r="E98" s="14">
        <v>102122.64000000001</v>
      </c>
      <c r="F98" s="14">
        <v>94661.510000000009</v>
      </c>
      <c r="G98" s="7">
        <v>107149.69000000002</v>
      </c>
      <c r="H98" s="7">
        <v>106944.74</v>
      </c>
      <c r="I98" s="12"/>
      <c r="J98" s="12"/>
      <c r="K98" s="12"/>
      <c r="L98" s="12"/>
      <c r="M98" s="7"/>
      <c r="N98" s="7"/>
      <c r="O98" s="28">
        <f t="shared" si="1"/>
        <v>619691.52000000014</v>
      </c>
    </row>
    <row r="99" spans="1:15" x14ac:dyDescent="0.25">
      <c r="A99" s="2" t="s">
        <v>194</v>
      </c>
      <c r="B99" s="3" t="s">
        <v>195</v>
      </c>
      <c r="C99" s="7">
        <v>197182.81999999966</v>
      </c>
      <c r="D99" s="14">
        <v>193467.21999999971</v>
      </c>
      <c r="E99" s="14">
        <v>183370.05999999971</v>
      </c>
      <c r="F99" s="14">
        <v>194181.67999999964</v>
      </c>
      <c r="G99" s="7">
        <v>193337.19999999966</v>
      </c>
      <c r="H99" s="7">
        <v>200735.33999999962</v>
      </c>
      <c r="I99" s="12"/>
      <c r="J99" s="12"/>
      <c r="K99" s="12"/>
      <c r="L99" s="12"/>
      <c r="M99" s="7"/>
      <c r="N99" s="7"/>
      <c r="O99" s="28">
        <f t="shared" si="1"/>
        <v>1162274.319999998</v>
      </c>
    </row>
    <row r="100" spans="1:15" x14ac:dyDescent="0.25">
      <c r="A100" s="2" t="s">
        <v>196</v>
      </c>
      <c r="B100" s="3" t="s">
        <v>197</v>
      </c>
      <c r="C100" s="7">
        <v>326057.69999999931</v>
      </c>
      <c r="D100" s="14">
        <v>309577.69999999925</v>
      </c>
      <c r="E100" s="14">
        <v>315047.49999999924</v>
      </c>
      <c r="F100" s="14">
        <v>314291.79999999929</v>
      </c>
      <c r="G100" s="7">
        <v>318977.71999999933</v>
      </c>
      <c r="H100" s="7">
        <v>321322.01999999932</v>
      </c>
      <c r="I100" s="12"/>
      <c r="J100" s="12"/>
      <c r="K100" s="12"/>
      <c r="L100" s="12"/>
      <c r="M100" s="7"/>
      <c r="N100" s="7"/>
      <c r="O100" s="28">
        <f t="shared" si="1"/>
        <v>1905274.4399999958</v>
      </c>
    </row>
    <row r="101" spans="1:15" x14ac:dyDescent="0.25">
      <c r="A101" s="2" t="s">
        <v>198</v>
      </c>
      <c r="B101" s="3" t="s">
        <v>199</v>
      </c>
      <c r="C101" s="7">
        <v>247348.67999999985</v>
      </c>
      <c r="D101" s="14">
        <v>248544.51999999981</v>
      </c>
      <c r="E101" s="14">
        <v>238122.91999999984</v>
      </c>
      <c r="F101" s="14">
        <v>247116.38999999978</v>
      </c>
      <c r="G101" s="7">
        <v>245823.48999999976</v>
      </c>
      <c r="H101" s="7">
        <v>245969.15999999977</v>
      </c>
      <c r="I101" s="12"/>
      <c r="J101" s="12"/>
      <c r="K101" s="12"/>
      <c r="L101" s="12"/>
      <c r="M101" s="7"/>
      <c r="N101" s="7"/>
      <c r="O101" s="28">
        <f t="shared" si="1"/>
        <v>1472925.1599999988</v>
      </c>
    </row>
    <row r="102" spans="1:15" x14ac:dyDescent="0.25">
      <c r="A102" s="2" t="s">
        <v>200</v>
      </c>
      <c r="B102" s="3" t="s">
        <v>201</v>
      </c>
      <c r="C102" s="7">
        <v>443692.03999999951</v>
      </c>
      <c r="D102" s="14">
        <v>444115.25999999949</v>
      </c>
      <c r="E102" s="14">
        <v>415472.40999999945</v>
      </c>
      <c r="F102" s="14">
        <v>447035.73999999964</v>
      </c>
      <c r="G102" s="7">
        <v>449778.27999999974</v>
      </c>
      <c r="H102" s="7">
        <v>455666.33999999973</v>
      </c>
      <c r="I102" s="12"/>
      <c r="J102" s="12"/>
      <c r="K102" s="12"/>
      <c r="L102" s="12"/>
      <c r="M102" s="7"/>
      <c r="N102" s="7"/>
      <c r="O102" s="28">
        <f t="shared" si="1"/>
        <v>2655760.069999998</v>
      </c>
    </row>
    <row r="103" spans="1:15" x14ac:dyDescent="0.25">
      <c r="A103" s="2" t="s">
        <v>202</v>
      </c>
      <c r="B103" s="3" t="s">
        <v>203</v>
      </c>
      <c r="C103" s="7">
        <v>142076.04000000004</v>
      </c>
      <c r="D103" s="14">
        <v>140619.02000000005</v>
      </c>
      <c r="E103" s="14">
        <v>143613.84000000005</v>
      </c>
      <c r="F103" s="14">
        <v>149309.00000000003</v>
      </c>
      <c r="G103" s="7">
        <v>147587.71000000002</v>
      </c>
      <c r="H103" s="7">
        <v>147713.29000000004</v>
      </c>
      <c r="I103" s="12"/>
      <c r="J103" s="12"/>
      <c r="K103" s="12"/>
      <c r="L103" s="12"/>
      <c r="M103" s="7"/>
      <c r="N103" s="7"/>
      <c r="O103" s="28">
        <f t="shared" si="1"/>
        <v>870918.90000000014</v>
      </c>
    </row>
    <row r="104" spans="1:15" x14ac:dyDescent="0.25">
      <c r="A104" s="2" t="s">
        <v>204</v>
      </c>
      <c r="B104" s="3" t="s">
        <v>205</v>
      </c>
      <c r="C104" s="7">
        <v>414692.25999999925</v>
      </c>
      <c r="D104" s="14">
        <v>400830.73999999929</v>
      </c>
      <c r="E104" s="14">
        <v>405697.41999999929</v>
      </c>
      <c r="F104" s="14">
        <v>420636.26999999926</v>
      </c>
      <c r="G104" s="7">
        <v>420109.59999999916</v>
      </c>
      <c r="H104" s="7">
        <v>418003.2699999992</v>
      </c>
      <c r="I104" s="12"/>
      <c r="J104" s="12"/>
      <c r="K104" s="12"/>
      <c r="L104" s="12"/>
      <c r="M104" s="7"/>
      <c r="N104" s="7"/>
      <c r="O104" s="28">
        <f t="shared" si="1"/>
        <v>2479969.5599999954</v>
      </c>
    </row>
    <row r="105" spans="1:15" x14ac:dyDescent="0.25">
      <c r="A105" s="2" t="s">
        <v>206</v>
      </c>
      <c r="B105" s="3" t="s">
        <v>207</v>
      </c>
      <c r="C105" s="7">
        <v>79663.260000000038</v>
      </c>
      <c r="D105" s="14">
        <v>80605.020000000033</v>
      </c>
      <c r="E105" s="14">
        <v>82786.140000000029</v>
      </c>
      <c r="F105" s="14">
        <v>82786.140000000029</v>
      </c>
      <c r="G105" s="7">
        <v>83658.840000000026</v>
      </c>
      <c r="H105" s="7">
        <v>83149.680000000037</v>
      </c>
      <c r="I105" s="12"/>
      <c r="J105" s="12"/>
      <c r="K105" s="12"/>
      <c r="L105" s="12"/>
      <c r="M105" s="7"/>
      <c r="N105" s="7"/>
      <c r="O105" s="28">
        <f t="shared" si="1"/>
        <v>492649.08000000019</v>
      </c>
    </row>
    <row r="106" spans="1:15" x14ac:dyDescent="0.25">
      <c r="A106" s="2" t="s">
        <v>208</v>
      </c>
      <c r="B106" s="3" t="s">
        <v>209</v>
      </c>
      <c r="C106" s="7">
        <v>118139.05000000008</v>
      </c>
      <c r="D106" s="14">
        <v>105820.19000000006</v>
      </c>
      <c r="E106" s="14">
        <v>109409.98000000007</v>
      </c>
      <c r="F106" s="14">
        <v>116588.94000000008</v>
      </c>
      <c r="G106" s="7">
        <v>118457.12000000008</v>
      </c>
      <c r="H106" s="7">
        <v>116561.80000000006</v>
      </c>
      <c r="I106" s="12"/>
      <c r="J106" s="12"/>
      <c r="K106" s="12"/>
      <c r="L106" s="12"/>
      <c r="M106" s="7"/>
      <c r="N106" s="7"/>
      <c r="O106" s="28">
        <f t="shared" si="1"/>
        <v>684977.08000000042</v>
      </c>
    </row>
    <row r="107" spans="1:15" x14ac:dyDescent="0.25">
      <c r="A107" s="2" t="s">
        <v>210</v>
      </c>
      <c r="B107" s="3" t="s">
        <v>211</v>
      </c>
      <c r="C107" s="7">
        <v>1211531.1800000062</v>
      </c>
      <c r="D107" s="14">
        <v>1221121.5000000058</v>
      </c>
      <c r="E107" s="14">
        <v>1206542.0400000066</v>
      </c>
      <c r="F107" s="14">
        <v>1236956.910000006</v>
      </c>
      <c r="G107" s="7">
        <v>1232999.4600000056</v>
      </c>
      <c r="H107" s="7">
        <v>1242004.1200000057</v>
      </c>
      <c r="I107" s="12"/>
      <c r="J107" s="12"/>
      <c r="K107" s="12"/>
      <c r="L107" s="12"/>
      <c r="M107" s="7"/>
      <c r="N107" s="7"/>
      <c r="O107" s="28">
        <f t="shared" si="1"/>
        <v>7351155.2100000354</v>
      </c>
    </row>
    <row r="108" spans="1:15" x14ac:dyDescent="0.25">
      <c r="A108" s="2" t="s">
        <v>212</v>
      </c>
      <c r="B108" s="3" t="s">
        <v>213</v>
      </c>
      <c r="C108" s="7">
        <v>186015.41999999972</v>
      </c>
      <c r="D108" s="14">
        <v>183339.31999999975</v>
      </c>
      <c r="E108" s="14">
        <v>190485.4299999997</v>
      </c>
      <c r="F108" s="14">
        <v>192029.72999999966</v>
      </c>
      <c r="G108" s="7">
        <v>194743.67999999964</v>
      </c>
      <c r="H108" s="7">
        <v>199096.77999999965</v>
      </c>
      <c r="I108" s="12"/>
      <c r="J108" s="12"/>
      <c r="K108" s="12"/>
      <c r="L108" s="12"/>
      <c r="M108" s="7"/>
      <c r="N108" s="7"/>
      <c r="O108" s="28">
        <f t="shared" si="1"/>
        <v>1145710.359999998</v>
      </c>
    </row>
    <row r="109" spans="1:15" x14ac:dyDescent="0.25">
      <c r="A109" s="2" t="s">
        <v>214</v>
      </c>
      <c r="B109" s="3" t="s">
        <v>215</v>
      </c>
      <c r="C109" s="7">
        <v>357809.56999999948</v>
      </c>
      <c r="D109" s="14">
        <v>355860.83999999944</v>
      </c>
      <c r="E109" s="14">
        <v>343080.48999999923</v>
      </c>
      <c r="F109" s="14">
        <v>345800.59999999934</v>
      </c>
      <c r="G109" s="7">
        <v>345019.17999999929</v>
      </c>
      <c r="H109" s="7">
        <v>347136.59999999928</v>
      </c>
      <c r="I109" s="12"/>
      <c r="J109" s="12"/>
      <c r="K109" s="12"/>
      <c r="L109" s="12"/>
      <c r="M109" s="7"/>
      <c r="N109" s="7"/>
      <c r="O109" s="28">
        <f t="shared" si="1"/>
        <v>2094707.2799999961</v>
      </c>
    </row>
    <row r="110" spans="1:15" x14ac:dyDescent="0.25">
      <c r="A110" s="2" t="s">
        <v>216</v>
      </c>
      <c r="B110" s="3" t="s">
        <v>217</v>
      </c>
      <c r="C110" s="7">
        <v>547722.34999999846</v>
      </c>
      <c r="D110" s="14">
        <v>526144.90999999817</v>
      </c>
      <c r="E110" s="14">
        <v>544385.72999999824</v>
      </c>
      <c r="F110" s="14">
        <v>564396.13999999873</v>
      </c>
      <c r="G110" s="7">
        <v>564185.50999999873</v>
      </c>
      <c r="H110" s="7">
        <v>579121.97999999917</v>
      </c>
      <c r="I110" s="12"/>
      <c r="J110" s="12"/>
      <c r="K110" s="12"/>
      <c r="L110" s="12"/>
      <c r="M110" s="7"/>
      <c r="N110" s="7"/>
      <c r="O110" s="28">
        <f t="shared" si="1"/>
        <v>3325956.6199999913</v>
      </c>
    </row>
    <row r="111" spans="1:15" x14ac:dyDescent="0.25">
      <c r="A111" s="2" t="s">
        <v>218</v>
      </c>
      <c r="B111" s="3" t="s">
        <v>219</v>
      </c>
      <c r="C111" s="7">
        <v>181886.91999999984</v>
      </c>
      <c r="D111" s="14">
        <v>179420.67999999988</v>
      </c>
      <c r="E111" s="14">
        <v>179890.05999999988</v>
      </c>
      <c r="F111" s="14">
        <v>184306.24999999983</v>
      </c>
      <c r="G111" s="7">
        <v>175278.27999999988</v>
      </c>
      <c r="H111" s="7">
        <v>178594.80999999985</v>
      </c>
      <c r="I111" s="12"/>
      <c r="J111" s="12"/>
      <c r="K111" s="12"/>
      <c r="L111" s="12"/>
      <c r="M111" s="7"/>
      <c r="N111" s="7"/>
      <c r="O111" s="28">
        <f t="shared" si="1"/>
        <v>1079376.9999999993</v>
      </c>
    </row>
    <row r="112" spans="1:15" x14ac:dyDescent="0.25">
      <c r="A112" s="2" t="s">
        <v>220</v>
      </c>
      <c r="B112" s="3" t="s">
        <v>221</v>
      </c>
      <c r="C112" s="7">
        <v>306565.41999999958</v>
      </c>
      <c r="D112" s="14">
        <v>301013.57999999955</v>
      </c>
      <c r="E112" s="14">
        <v>302942.17999999947</v>
      </c>
      <c r="F112" s="14">
        <v>310816.22999999952</v>
      </c>
      <c r="G112" s="7">
        <v>308937.6499999995</v>
      </c>
      <c r="H112" s="7">
        <v>312766.78999999934</v>
      </c>
      <c r="I112" s="12"/>
      <c r="J112" s="12"/>
      <c r="K112" s="12"/>
      <c r="L112" s="12"/>
      <c r="M112" s="7"/>
      <c r="N112" s="7"/>
      <c r="O112" s="28">
        <f t="shared" si="1"/>
        <v>1843041.8499999968</v>
      </c>
    </row>
    <row r="113" spans="1:15" x14ac:dyDescent="0.25">
      <c r="A113" s="2" t="s">
        <v>222</v>
      </c>
      <c r="B113" s="3" t="s">
        <v>223</v>
      </c>
      <c r="C113" s="7">
        <v>245848.37999999983</v>
      </c>
      <c r="D113" s="14">
        <v>242784.51999999987</v>
      </c>
      <c r="E113" s="14">
        <v>253212.3299999999</v>
      </c>
      <c r="F113" s="14">
        <v>255052.83999999985</v>
      </c>
      <c r="G113" s="7">
        <v>253987.46999999986</v>
      </c>
      <c r="H113" s="7">
        <v>254755.65999999986</v>
      </c>
      <c r="I113" s="12"/>
      <c r="J113" s="12"/>
      <c r="K113" s="12"/>
      <c r="L113" s="12"/>
      <c r="M113" s="7"/>
      <c r="N113" s="7"/>
      <c r="O113" s="28">
        <f t="shared" si="1"/>
        <v>1505641.199999999</v>
      </c>
    </row>
    <row r="114" spans="1:15" x14ac:dyDescent="0.25">
      <c r="A114" s="2" t="s">
        <v>224</v>
      </c>
      <c r="B114" s="3" t="s">
        <v>225</v>
      </c>
      <c r="C114" s="7">
        <v>799029.52000000316</v>
      </c>
      <c r="D114" s="14">
        <v>772212.86000000255</v>
      </c>
      <c r="E114" s="14">
        <v>770449.94000000262</v>
      </c>
      <c r="F114" s="14">
        <v>802828.17000000365</v>
      </c>
      <c r="G114" s="7">
        <v>799384.12000000349</v>
      </c>
      <c r="H114" s="7">
        <v>795788.19000000344</v>
      </c>
      <c r="I114" s="12"/>
      <c r="J114" s="12"/>
      <c r="K114" s="12"/>
      <c r="L114" s="12"/>
      <c r="M114" s="7"/>
      <c r="N114" s="7"/>
      <c r="O114" s="28">
        <f t="shared" si="1"/>
        <v>4739692.8000000184</v>
      </c>
    </row>
    <row r="115" spans="1:15" x14ac:dyDescent="0.25">
      <c r="A115" s="2" t="s">
        <v>226</v>
      </c>
      <c r="B115" s="3" t="s">
        <v>227</v>
      </c>
      <c r="C115" s="7">
        <v>346314.65999999963</v>
      </c>
      <c r="D115" s="14">
        <v>344732.21999999968</v>
      </c>
      <c r="E115" s="14">
        <v>335921.93999999977</v>
      </c>
      <c r="F115" s="14">
        <v>335132.83999999979</v>
      </c>
      <c r="G115" s="7">
        <v>333533.43999999983</v>
      </c>
      <c r="H115" s="7">
        <v>341882.79999999976</v>
      </c>
      <c r="I115" s="12"/>
      <c r="J115" s="12"/>
      <c r="K115" s="12"/>
      <c r="L115" s="12"/>
      <c r="M115" s="7"/>
      <c r="N115" s="7"/>
      <c r="O115" s="28">
        <f t="shared" si="1"/>
        <v>2037517.8999999985</v>
      </c>
    </row>
    <row r="116" spans="1:15" x14ac:dyDescent="0.25">
      <c r="A116" s="2" t="s">
        <v>228</v>
      </c>
      <c r="B116" s="3" t="s">
        <v>229</v>
      </c>
      <c r="C116" s="7">
        <v>178642.41999999984</v>
      </c>
      <c r="D116" s="14">
        <v>166821.98999999987</v>
      </c>
      <c r="E116" s="14">
        <v>172637.96999999986</v>
      </c>
      <c r="F116" s="14">
        <v>177908.53999999983</v>
      </c>
      <c r="G116" s="7">
        <v>176566.73999999985</v>
      </c>
      <c r="H116" s="7">
        <v>176645.23999999985</v>
      </c>
      <c r="I116" s="12"/>
      <c r="J116" s="12"/>
      <c r="K116" s="12"/>
      <c r="L116" s="12"/>
      <c r="M116" s="7"/>
      <c r="N116" s="7"/>
      <c r="O116" s="28">
        <f t="shared" si="1"/>
        <v>1049222.899999999</v>
      </c>
    </row>
    <row r="117" spans="1:15" x14ac:dyDescent="0.25">
      <c r="A117" s="2" t="s">
        <v>230</v>
      </c>
      <c r="B117" s="3" t="s">
        <v>231</v>
      </c>
      <c r="C117" s="7">
        <v>457584.79999999923</v>
      </c>
      <c r="D117" s="14">
        <v>464528.05999999924</v>
      </c>
      <c r="E117" s="14">
        <v>470206.84999999899</v>
      </c>
      <c r="F117" s="14">
        <v>472752.43999999901</v>
      </c>
      <c r="G117" s="7">
        <v>479866.78999999905</v>
      </c>
      <c r="H117" s="7">
        <v>473751.00999999896</v>
      </c>
      <c r="I117" s="12"/>
      <c r="J117" s="12"/>
      <c r="K117" s="12"/>
      <c r="L117" s="12"/>
      <c r="M117" s="7"/>
      <c r="N117" s="7"/>
      <c r="O117" s="28">
        <f t="shared" si="1"/>
        <v>2818689.9499999941</v>
      </c>
    </row>
    <row r="118" spans="1:15" x14ac:dyDescent="0.25">
      <c r="A118" s="2" t="s">
        <v>232</v>
      </c>
      <c r="B118" s="3" t="s">
        <v>233</v>
      </c>
      <c r="C118" s="7">
        <v>122086.72000000003</v>
      </c>
      <c r="D118" s="14">
        <v>103722.22000000004</v>
      </c>
      <c r="E118" s="14">
        <v>103051.52000000005</v>
      </c>
      <c r="F118" s="14">
        <v>105432.10000000003</v>
      </c>
      <c r="G118" s="7">
        <v>105432.10000000003</v>
      </c>
      <c r="H118" s="7">
        <v>106447.80000000003</v>
      </c>
      <c r="I118" s="12"/>
      <c r="J118" s="12"/>
      <c r="K118" s="12"/>
      <c r="L118" s="12"/>
      <c r="M118" s="7"/>
      <c r="N118" s="7"/>
      <c r="O118" s="28">
        <f t="shared" si="1"/>
        <v>646172.4600000002</v>
      </c>
    </row>
    <row r="119" spans="1:15" x14ac:dyDescent="0.25">
      <c r="A119" s="2" t="s">
        <v>234</v>
      </c>
      <c r="B119" s="3" t="s">
        <v>235</v>
      </c>
      <c r="C119" s="7">
        <v>334985.32999999961</v>
      </c>
      <c r="D119" s="14">
        <v>310062.71999999956</v>
      </c>
      <c r="E119" s="14">
        <v>321468.95999999961</v>
      </c>
      <c r="F119" s="14">
        <v>337742.68999999959</v>
      </c>
      <c r="G119" s="7">
        <v>335981.83999999962</v>
      </c>
      <c r="H119" s="7">
        <v>337086.53999999963</v>
      </c>
      <c r="I119" s="12"/>
      <c r="J119" s="12"/>
      <c r="K119" s="12"/>
      <c r="L119" s="12"/>
      <c r="M119" s="7"/>
      <c r="N119" s="7"/>
      <c r="O119" s="28">
        <f t="shared" si="1"/>
        <v>1977328.0799999975</v>
      </c>
    </row>
    <row r="120" spans="1:15" x14ac:dyDescent="0.25">
      <c r="A120" s="2" t="s">
        <v>236</v>
      </c>
      <c r="B120" s="3" t="s">
        <v>237</v>
      </c>
      <c r="C120" s="7">
        <v>197473.13999999978</v>
      </c>
      <c r="D120" s="14">
        <v>195011.31999999977</v>
      </c>
      <c r="E120" s="14">
        <v>193391.63999999978</v>
      </c>
      <c r="F120" s="14">
        <v>195146.23999999979</v>
      </c>
      <c r="G120" s="7">
        <v>191749.57999999978</v>
      </c>
      <c r="H120" s="7">
        <v>199686.4399999998</v>
      </c>
      <c r="I120" s="12"/>
      <c r="J120" s="12"/>
      <c r="K120" s="12"/>
      <c r="L120" s="12"/>
      <c r="M120" s="7"/>
      <c r="N120" s="7"/>
      <c r="O120" s="28">
        <f t="shared" si="1"/>
        <v>1172458.3599999987</v>
      </c>
    </row>
    <row r="121" spans="1:15" x14ac:dyDescent="0.25">
      <c r="A121" s="2" t="s">
        <v>238</v>
      </c>
      <c r="B121" s="3" t="s">
        <v>239</v>
      </c>
      <c r="C121" s="7">
        <v>156003.11999999994</v>
      </c>
      <c r="D121" s="14">
        <v>152089.99999999997</v>
      </c>
      <c r="E121" s="14">
        <v>154643.70999999996</v>
      </c>
      <c r="F121" s="14">
        <v>156363.50999999995</v>
      </c>
      <c r="G121" s="7">
        <v>152251.80999999997</v>
      </c>
      <c r="H121" s="7">
        <v>153822.67999999996</v>
      </c>
      <c r="I121" s="12"/>
      <c r="J121" s="12"/>
      <c r="K121" s="12"/>
      <c r="L121" s="12"/>
      <c r="M121" s="7"/>
      <c r="N121" s="7"/>
      <c r="O121" s="28">
        <f t="shared" si="1"/>
        <v>925174.82999999973</v>
      </c>
    </row>
    <row r="122" spans="1:15" x14ac:dyDescent="0.25">
      <c r="A122" s="2" t="s">
        <v>240</v>
      </c>
      <c r="B122" s="3" t="s">
        <v>241</v>
      </c>
      <c r="C122" s="7">
        <v>307859.33999999944</v>
      </c>
      <c r="D122" s="14">
        <v>302122.09999999951</v>
      </c>
      <c r="E122" s="14">
        <v>305350.96999999956</v>
      </c>
      <c r="F122" s="14">
        <v>305780.91999999952</v>
      </c>
      <c r="G122" s="7">
        <v>304986.89999999956</v>
      </c>
      <c r="H122" s="7">
        <v>306277.61999999953</v>
      </c>
      <c r="I122" s="12"/>
      <c r="J122" s="12"/>
      <c r="K122" s="12"/>
      <c r="L122" s="12"/>
      <c r="M122" s="7"/>
      <c r="N122" s="7"/>
      <c r="O122" s="28">
        <f t="shared" si="1"/>
        <v>1832377.8499999973</v>
      </c>
    </row>
    <row r="123" spans="1:15" x14ac:dyDescent="0.25">
      <c r="A123" s="2" t="s">
        <v>242</v>
      </c>
      <c r="B123" s="3" t="s">
        <v>243</v>
      </c>
      <c r="C123" s="7">
        <v>450980.31999999937</v>
      </c>
      <c r="D123" s="14">
        <v>425825.61999999936</v>
      </c>
      <c r="E123" s="14">
        <v>444514.92999999918</v>
      </c>
      <c r="F123" s="14">
        <v>468976.14999999927</v>
      </c>
      <c r="G123" s="7">
        <v>466222.98999999923</v>
      </c>
      <c r="H123" s="7">
        <v>469291.68999999925</v>
      </c>
      <c r="I123" s="12"/>
      <c r="J123" s="12"/>
      <c r="K123" s="12"/>
      <c r="L123" s="12"/>
      <c r="M123" s="7"/>
      <c r="N123" s="7"/>
      <c r="O123" s="28">
        <f t="shared" si="1"/>
        <v>2725811.6999999955</v>
      </c>
    </row>
    <row r="124" spans="1:15" x14ac:dyDescent="0.25">
      <c r="A124" s="2" t="s">
        <v>244</v>
      </c>
      <c r="B124" s="3" t="s">
        <v>245</v>
      </c>
      <c r="C124" s="7">
        <v>233264.91999999981</v>
      </c>
      <c r="D124" s="14">
        <v>218599.35999999981</v>
      </c>
      <c r="E124" s="14">
        <v>229146.07999999981</v>
      </c>
      <c r="F124" s="14">
        <v>232267.05999999982</v>
      </c>
      <c r="G124" s="7">
        <v>226775.4699999998</v>
      </c>
      <c r="H124" s="7">
        <v>230284.89999999979</v>
      </c>
      <c r="I124" s="12"/>
      <c r="J124" s="12"/>
      <c r="K124" s="12"/>
      <c r="L124" s="12"/>
      <c r="M124" s="7"/>
      <c r="N124" s="7"/>
      <c r="O124" s="28">
        <f t="shared" si="1"/>
        <v>1370337.7899999986</v>
      </c>
    </row>
    <row r="125" spans="1:15" x14ac:dyDescent="0.25">
      <c r="A125" s="2" t="s">
        <v>246</v>
      </c>
      <c r="B125" s="3" t="s">
        <v>247</v>
      </c>
      <c r="C125" s="7">
        <v>571502.15999999968</v>
      </c>
      <c r="D125" s="14">
        <v>573353.97999999975</v>
      </c>
      <c r="E125" s="14">
        <v>577133.12999999954</v>
      </c>
      <c r="F125" s="14">
        <v>583663.15</v>
      </c>
      <c r="G125" s="7">
        <v>583717.4</v>
      </c>
      <c r="H125" s="7">
        <v>586715.94999999995</v>
      </c>
      <c r="I125" s="12"/>
      <c r="J125" s="12"/>
      <c r="K125" s="12"/>
      <c r="L125" s="12"/>
      <c r="M125" s="7"/>
      <c r="N125" s="7"/>
      <c r="O125" s="28">
        <f t="shared" si="1"/>
        <v>3476085.7699999986</v>
      </c>
    </row>
    <row r="126" spans="1:15" x14ac:dyDescent="0.25">
      <c r="A126" s="2" t="s">
        <v>248</v>
      </c>
      <c r="B126" s="3" t="s">
        <v>249</v>
      </c>
      <c r="C126" s="7">
        <v>318371.91999999963</v>
      </c>
      <c r="D126" s="14">
        <v>317584.71999999968</v>
      </c>
      <c r="E126" s="14">
        <v>319258.40999999968</v>
      </c>
      <c r="F126" s="14">
        <v>339073.29999999976</v>
      </c>
      <c r="G126" s="7">
        <v>334837.62999999971</v>
      </c>
      <c r="H126" s="7">
        <v>336137.25999999972</v>
      </c>
      <c r="I126" s="12"/>
      <c r="J126" s="12"/>
      <c r="K126" s="12"/>
      <c r="L126" s="12"/>
      <c r="M126" s="7"/>
      <c r="N126" s="7"/>
      <c r="O126" s="28">
        <f t="shared" si="1"/>
        <v>1965263.2399999981</v>
      </c>
    </row>
    <row r="127" spans="1:15" x14ac:dyDescent="0.25">
      <c r="A127" s="2" t="s">
        <v>250</v>
      </c>
      <c r="B127" s="3" t="s">
        <v>251</v>
      </c>
      <c r="C127" s="7">
        <v>509225.93999999872</v>
      </c>
      <c r="D127" s="14">
        <v>514641.93999999872</v>
      </c>
      <c r="E127" s="14">
        <v>474615.06999999902</v>
      </c>
      <c r="F127" s="14">
        <v>484439.65999999898</v>
      </c>
      <c r="G127" s="7">
        <v>490583.38999999897</v>
      </c>
      <c r="H127" s="7">
        <v>495309.22999999899</v>
      </c>
      <c r="I127" s="12"/>
      <c r="J127" s="12"/>
      <c r="K127" s="12"/>
      <c r="L127" s="12"/>
      <c r="M127" s="7"/>
      <c r="N127" s="7"/>
      <c r="O127" s="28">
        <f t="shared" si="1"/>
        <v>2968815.2299999935</v>
      </c>
    </row>
    <row r="128" spans="1:15" x14ac:dyDescent="0.25">
      <c r="A128" s="2" t="s">
        <v>252</v>
      </c>
      <c r="B128" s="3" t="s">
        <v>253</v>
      </c>
      <c r="C128" s="7">
        <v>215012.67999999967</v>
      </c>
      <c r="D128" s="14">
        <v>194141.93999999974</v>
      </c>
      <c r="E128" s="14">
        <v>209531.77999999968</v>
      </c>
      <c r="F128" s="14">
        <v>216537.23999999961</v>
      </c>
      <c r="G128" s="7">
        <v>220383.51999999964</v>
      </c>
      <c r="H128" s="7">
        <v>219994.27999999965</v>
      </c>
      <c r="I128" s="12"/>
      <c r="J128" s="12"/>
      <c r="K128" s="12"/>
      <c r="L128" s="12"/>
      <c r="M128" s="7"/>
      <c r="N128" s="7"/>
      <c r="O128" s="28">
        <f t="shared" si="1"/>
        <v>1275601.4399999978</v>
      </c>
    </row>
    <row r="129" spans="1:15" x14ac:dyDescent="0.25">
      <c r="A129" s="2" t="s">
        <v>254</v>
      </c>
      <c r="B129" s="3" t="s">
        <v>255</v>
      </c>
      <c r="C129" s="7">
        <v>99776.619999999952</v>
      </c>
      <c r="D129" s="14">
        <v>101744.76999999996</v>
      </c>
      <c r="E129" s="14">
        <v>92931.23</v>
      </c>
      <c r="F129" s="14">
        <v>100844.65999999997</v>
      </c>
      <c r="G129" s="7">
        <v>101596.09999999999</v>
      </c>
      <c r="H129" s="7">
        <v>99542.939999999988</v>
      </c>
      <c r="I129" s="12"/>
      <c r="J129" s="12"/>
      <c r="K129" s="12"/>
      <c r="L129" s="12"/>
      <c r="M129" s="7"/>
      <c r="N129" s="7"/>
      <c r="O129" s="28">
        <f t="shared" si="1"/>
        <v>596436.31999999983</v>
      </c>
    </row>
    <row r="130" spans="1:15" x14ac:dyDescent="0.25">
      <c r="A130" s="2" t="s">
        <v>256</v>
      </c>
      <c r="B130" s="3" t="s">
        <v>257</v>
      </c>
      <c r="C130" s="7">
        <v>431574.80999999942</v>
      </c>
      <c r="D130" s="14">
        <v>417928.23999999929</v>
      </c>
      <c r="E130" s="14">
        <v>432804.91999999934</v>
      </c>
      <c r="F130" s="14">
        <v>430479.64999999932</v>
      </c>
      <c r="G130" s="7">
        <v>446576.55999999942</v>
      </c>
      <c r="H130" s="7">
        <v>437670.61999999924</v>
      </c>
      <c r="I130" s="12"/>
      <c r="J130" s="12"/>
      <c r="K130" s="12"/>
      <c r="L130" s="12"/>
      <c r="M130" s="7"/>
      <c r="N130" s="7"/>
      <c r="O130" s="28">
        <f t="shared" si="1"/>
        <v>2597034.7999999961</v>
      </c>
    </row>
    <row r="131" spans="1:15" x14ac:dyDescent="0.25">
      <c r="A131" s="2" t="s">
        <v>258</v>
      </c>
      <c r="B131" s="3" t="s">
        <v>259</v>
      </c>
      <c r="C131" s="7">
        <v>1227472.9900000016</v>
      </c>
      <c r="D131" s="14">
        <v>1188718.4800000023</v>
      </c>
      <c r="E131" s="14">
        <v>1169712.9900000023</v>
      </c>
      <c r="F131" s="14">
        <v>1230838.5000000012</v>
      </c>
      <c r="G131" s="7">
        <v>1215750.2000000014</v>
      </c>
      <c r="H131" s="7">
        <v>1232306.3100000017</v>
      </c>
      <c r="I131" s="12"/>
      <c r="J131" s="12"/>
      <c r="K131" s="12"/>
      <c r="L131" s="12"/>
      <c r="M131" s="7"/>
      <c r="N131" s="7"/>
      <c r="O131" s="28">
        <f t="shared" si="1"/>
        <v>7264799.47000001</v>
      </c>
    </row>
    <row r="132" spans="1:15" x14ac:dyDescent="0.25">
      <c r="A132" s="2" t="s">
        <v>260</v>
      </c>
      <c r="B132" s="3" t="s">
        <v>261</v>
      </c>
      <c r="C132" s="7">
        <v>187451.29999999976</v>
      </c>
      <c r="D132" s="14">
        <v>189270.35999999975</v>
      </c>
      <c r="E132" s="14">
        <v>171427.54999999976</v>
      </c>
      <c r="F132" s="14">
        <v>187578.40999999968</v>
      </c>
      <c r="G132" s="7">
        <v>188909.91999999966</v>
      </c>
      <c r="H132" s="7">
        <v>188949.9899999997</v>
      </c>
      <c r="I132" s="12"/>
      <c r="J132" s="12"/>
      <c r="K132" s="12"/>
      <c r="L132" s="12"/>
      <c r="M132" s="7"/>
      <c r="N132" s="7"/>
      <c r="O132" s="28">
        <f t="shared" ref="O132:O180" si="2">SUM(C132:N132)</f>
        <v>1113587.5299999984</v>
      </c>
    </row>
    <row r="133" spans="1:15" x14ac:dyDescent="0.25">
      <c r="A133" s="2" t="s">
        <v>262</v>
      </c>
      <c r="B133" s="3" t="s">
        <v>263</v>
      </c>
      <c r="C133" s="7">
        <v>675642.64000000164</v>
      </c>
      <c r="D133" s="14">
        <v>659008.30000000144</v>
      </c>
      <c r="E133" s="14">
        <v>668583.29000000178</v>
      </c>
      <c r="F133" s="14">
        <v>674641.67000000156</v>
      </c>
      <c r="G133" s="7">
        <v>681040.02000000176</v>
      </c>
      <c r="H133" s="7">
        <v>686648.09000000171</v>
      </c>
      <c r="I133" s="12"/>
      <c r="J133" s="12"/>
      <c r="K133" s="12"/>
      <c r="L133" s="12"/>
      <c r="M133" s="7"/>
      <c r="N133" s="7"/>
      <c r="O133" s="28">
        <f t="shared" si="2"/>
        <v>4045564.0100000105</v>
      </c>
    </row>
    <row r="134" spans="1:15" x14ac:dyDescent="0.25">
      <c r="A134" s="2" t="s">
        <v>264</v>
      </c>
      <c r="B134" s="3" t="s">
        <v>265</v>
      </c>
      <c r="C134" s="7">
        <v>95154.599999999962</v>
      </c>
      <c r="D134" s="14">
        <v>96082.87999999999</v>
      </c>
      <c r="E134" s="14">
        <v>95670.079999999973</v>
      </c>
      <c r="F134" s="14">
        <v>95859.079999999973</v>
      </c>
      <c r="G134" s="7">
        <v>100222.57999999996</v>
      </c>
      <c r="H134" s="7">
        <v>99354.479999999967</v>
      </c>
      <c r="I134" s="12"/>
      <c r="J134" s="12"/>
      <c r="K134" s="12"/>
      <c r="L134" s="12"/>
      <c r="M134" s="7"/>
      <c r="N134" s="7"/>
      <c r="O134" s="28">
        <f t="shared" si="2"/>
        <v>582343.69999999984</v>
      </c>
    </row>
    <row r="135" spans="1:15" x14ac:dyDescent="0.25">
      <c r="A135" s="2" t="s">
        <v>266</v>
      </c>
      <c r="B135" s="3" t="s">
        <v>267</v>
      </c>
      <c r="C135" s="7">
        <v>394532.73999999964</v>
      </c>
      <c r="D135" s="14">
        <v>372692.97999999928</v>
      </c>
      <c r="E135" s="14">
        <v>390565.38999999937</v>
      </c>
      <c r="F135" s="14">
        <v>399355.76999999955</v>
      </c>
      <c r="G135" s="7">
        <v>410599.51999999938</v>
      </c>
      <c r="H135" s="7">
        <v>409346.84999999945</v>
      </c>
      <c r="I135" s="12"/>
      <c r="J135" s="12"/>
      <c r="K135" s="12"/>
      <c r="L135" s="12"/>
      <c r="M135" s="7"/>
      <c r="N135" s="7"/>
      <c r="O135" s="28">
        <f t="shared" si="2"/>
        <v>2377093.2499999967</v>
      </c>
    </row>
    <row r="136" spans="1:15" x14ac:dyDescent="0.25">
      <c r="A136" s="2" t="s">
        <v>268</v>
      </c>
      <c r="B136" s="3" t="s">
        <v>269</v>
      </c>
      <c r="C136" s="7">
        <v>83046.960000000065</v>
      </c>
      <c r="D136" s="14">
        <v>87208.820000000065</v>
      </c>
      <c r="E136" s="14">
        <v>91608.750000000044</v>
      </c>
      <c r="F136" s="14">
        <v>92913.410000000047</v>
      </c>
      <c r="G136" s="7">
        <v>96964.690000000031</v>
      </c>
      <c r="H136" s="7">
        <v>98507.36000000003</v>
      </c>
      <c r="I136" s="12"/>
      <c r="J136" s="12"/>
      <c r="K136" s="12"/>
      <c r="L136" s="12"/>
      <c r="M136" s="7"/>
      <c r="N136" s="7"/>
      <c r="O136" s="28">
        <f t="shared" si="2"/>
        <v>550249.99000000022</v>
      </c>
    </row>
    <row r="137" spans="1:15" x14ac:dyDescent="0.25">
      <c r="A137" s="2" t="s">
        <v>270</v>
      </c>
      <c r="B137" s="3" t="s">
        <v>271</v>
      </c>
      <c r="C137" s="7">
        <v>65908.260000000053</v>
      </c>
      <c r="D137" s="14">
        <v>65411.570000000051</v>
      </c>
      <c r="E137" s="14">
        <v>83031.340000000011</v>
      </c>
      <c r="F137" s="14">
        <v>82925.000000000029</v>
      </c>
      <c r="G137" s="7">
        <v>84873.200000000026</v>
      </c>
      <c r="H137" s="7">
        <v>80675.10000000002</v>
      </c>
      <c r="I137" s="12"/>
      <c r="J137" s="12"/>
      <c r="K137" s="12"/>
      <c r="L137" s="12"/>
      <c r="M137" s="7"/>
      <c r="N137" s="7"/>
      <c r="O137" s="28">
        <f t="shared" si="2"/>
        <v>462824.4700000002</v>
      </c>
    </row>
    <row r="138" spans="1:15" x14ac:dyDescent="0.25">
      <c r="A138" s="2" t="s">
        <v>272</v>
      </c>
      <c r="B138" s="3" t="s">
        <v>273</v>
      </c>
      <c r="C138" s="7">
        <v>248864.3599999999</v>
      </c>
      <c r="D138" s="14">
        <v>238562.93999999986</v>
      </c>
      <c r="E138" s="14">
        <v>242747.11999999988</v>
      </c>
      <c r="F138" s="14">
        <v>254402.23999999982</v>
      </c>
      <c r="G138" s="7">
        <v>256114.75999999981</v>
      </c>
      <c r="H138" s="7">
        <v>254325.85999999984</v>
      </c>
      <c r="I138" s="12"/>
      <c r="J138" s="12"/>
      <c r="K138" s="12"/>
      <c r="L138" s="12"/>
      <c r="M138" s="7"/>
      <c r="N138" s="7"/>
      <c r="O138" s="28">
        <f t="shared" si="2"/>
        <v>1495017.2799999991</v>
      </c>
    </row>
    <row r="139" spans="1:15" x14ac:dyDescent="0.25">
      <c r="A139" s="2" t="s">
        <v>274</v>
      </c>
      <c r="B139" s="3" t="s">
        <v>275</v>
      </c>
      <c r="C139" s="7">
        <v>382176.81999999919</v>
      </c>
      <c r="D139" s="14">
        <v>371663.91999999929</v>
      </c>
      <c r="E139" s="14">
        <v>383299.72999999928</v>
      </c>
      <c r="F139" s="14">
        <v>387093.81999999931</v>
      </c>
      <c r="G139" s="7">
        <v>384734.69999999925</v>
      </c>
      <c r="H139" s="7">
        <v>383463.09999999922</v>
      </c>
      <c r="I139" s="12"/>
      <c r="J139" s="12"/>
      <c r="K139" s="12"/>
      <c r="L139" s="12"/>
      <c r="M139" s="7"/>
      <c r="N139" s="7"/>
      <c r="O139" s="28">
        <f t="shared" si="2"/>
        <v>2292432.0899999957</v>
      </c>
    </row>
    <row r="140" spans="1:15" x14ac:dyDescent="0.25">
      <c r="A140" s="2" t="s">
        <v>276</v>
      </c>
      <c r="B140" s="3" t="s">
        <v>277</v>
      </c>
      <c r="C140" s="7">
        <v>901992.29000000667</v>
      </c>
      <c r="D140" s="14">
        <v>882255.21000000671</v>
      </c>
      <c r="E140" s="14">
        <v>884472.69000000658</v>
      </c>
      <c r="F140" s="14">
        <v>908591.30000000703</v>
      </c>
      <c r="G140" s="7">
        <v>909126.30000000726</v>
      </c>
      <c r="H140" s="7">
        <v>914157.73000000708</v>
      </c>
      <c r="I140" s="12"/>
      <c r="J140" s="12"/>
      <c r="K140" s="12"/>
      <c r="L140" s="12"/>
      <c r="M140" s="7"/>
      <c r="N140" s="7"/>
      <c r="O140" s="28">
        <f t="shared" si="2"/>
        <v>5400595.5200000415</v>
      </c>
    </row>
    <row r="141" spans="1:15" x14ac:dyDescent="0.25">
      <c r="A141" s="2" t="s">
        <v>278</v>
      </c>
      <c r="B141" s="3" t="s">
        <v>279</v>
      </c>
      <c r="C141" s="7">
        <v>135560.35999999996</v>
      </c>
      <c r="D141" s="14">
        <v>136437.65999999997</v>
      </c>
      <c r="E141" s="14">
        <v>132097.57999999996</v>
      </c>
      <c r="F141" s="14">
        <v>133836.95999999993</v>
      </c>
      <c r="G141" s="7">
        <v>133836.95999999993</v>
      </c>
      <c r="H141" s="7">
        <v>133836.95999999993</v>
      </c>
      <c r="I141" s="12"/>
      <c r="J141" s="12"/>
      <c r="K141" s="12"/>
      <c r="L141" s="12"/>
      <c r="M141" s="7"/>
      <c r="N141" s="7"/>
      <c r="O141" s="28">
        <f t="shared" si="2"/>
        <v>805606.47999999975</v>
      </c>
    </row>
    <row r="142" spans="1:15" x14ac:dyDescent="0.25">
      <c r="A142" s="2" t="s">
        <v>280</v>
      </c>
      <c r="B142" s="3" t="s">
        <v>281</v>
      </c>
      <c r="C142" s="7">
        <v>70350.08000000006</v>
      </c>
      <c r="D142" s="14">
        <v>73017.83000000006</v>
      </c>
      <c r="E142" s="14">
        <v>63152.870000000061</v>
      </c>
      <c r="F142" s="14">
        <v>55033.300000000068</v>
      </c>
      <c r="G142" s="7">
        <v>66646.140000000058</v>
      </c>
      <c r="H142" s="7">
        <v>65839.840000000069</v>
      </c>
      <c r="I142" s="12"/>
      <c r="J142" s="12"/>
      <c r="K142" s="12"/>
      <c r="L142" s="12"/>
      <c r="M142" s="7"/>
      <c r="N142" s="7"/>
      <c r="O142" s="28">
        <f t="shared" si="2"/>
        <v>394040.06000000041</v>
      </c>
    </row>
    <row r="143" spans="1:15" x14ac:dyDescent="0.25">
      <c r="A143" s="2" t="s">
        <v>282</v>
      </c>
      <c r="B143" s="3" t="s">
        <v>283</v>
      </c>
      <c r="C143" s="7">
        <v>217623.48999999976</v>
      </c>
      <c r="D143" s="14">
        <v>214442.05999999976</v>
      </c>
      <c r="E143" s="14">
        <v>197683.21999999977</v>
      </c>
      <c r="F143" s="14">
        <v>223388.17999999973</v>
      </c>
      <c r="G143" s="7">
        <v>228274.28999999975</v>
      </c>
      <c r="H143" s="7">
        <v>218596.11999999973</v>
      </c>
      <c r="I143" s="12"/>
      <c r="J143" s="12"/>
      <c r="K143" s="12"/>
      <c r="L143" s="12"/>
      <c r="M143" s="7"/>
      <c r="N143" s="7"/>
      <c r="O143" s="28">
        <f t="shared" si="2"/>
        <v>1300007.3599999985</v>
      </c>
    </row>
    <row r="144" spans="1:15" x14ac:dyDescent="0.25">
      <c r="A144" s="2" t="s">
        <v>284</v>
      </c>
      <c r="B144" s="3" t="s">
        <v>285</v>
      </c>
      <c r="C144" s="7">
        <v>958290.92000000691</v>
      </c>
      <c r="D144" s="14">
        <v>958033.69000000705</v>
      </c>
      <c r="E144" s="14">
        <v>968573.64000000688</v>
      </c>
      <c r="F144" s="14">
        <v>983001.57000000705</v>
      </c>
      <c r="G144" s="7">
        <v>957674.92000000668</v>
      </c>
      <c r="H144" s="7">
        <v>977022.79000000714</v>
      </c>
      <c r="I144" s="12"/>
      <c r="J144" s="12"/>
      <c r="K144" s="12"/>
      <c r="L144" s="12"/>
      <c r="M144" s="7"/>
      <c r="N144" s="7"/>
      <c r="O144" s="28">
        <f t="shared" si="2"/>
        <v>5802597.5300000412</v>
      </c>
    </row>
    <row r="145" spans="1:15" x14ac:dyDescent="0.25">
      <c r="A145" s="2" t="s">
        <v>286</v>
      </c>
      <c r="B145" s="3" t="s">
        <v>287</v>
      </c>
      <c r="C145" s="7">
        <v>109753.12000000001</v>
      </c>
      <c r="D145" s="14">
        <v>108692.68000000001</v>
      </c>
      <c r="E145" s="14">
        <v>119212.90000000002</v>
      </c>
      <c r="F145" s="14">
        <v>118953.72000000003</v>
      </c>
      <c r="G145" s="7">
        <v>114496.28000000003</v>
      </c>
      <c r="H145" s="7">
        <v>118592.22000000002</v>
      </c>
      <c r="I145" s="12"/>
      <c r="J145" s="12"/>
      <c r="K145" s="12"/>
      <c r="L145" s="12"/>
      <c r="M145" s="7"/>
      <c r="N145" s="7"/>
      <c r="O145" s="28">
        <f t="shared" si="2"/>
        <v>689700.92000000016</v>
      </c>
    </row>
    <row r="146" spans="1:15" x14ac:dyDescent="0.25">
      <c r="A146" s="2" t="s">
        <v>288</v>
      </c>
      <c r="B146" s="3" t="s">
        <v>289</v>
      </c>
      <c r="C146" s="7">
        <v>47159.080000000024</v>
      </c>
      <c r="D146" s="14">
        <v>46281.780000000021</v>
      </c>
      <c r="E146" s="14">
        <v>46320.410000000033</v>
      </c>
      <c r="F146" s="14">
        <v>46132.140000000021</v>
      </c>
      <c r="G146" s="7">
        <v>46031.640000000029</v>
      </c>
      <c r="H146" s="7">
        <v>49798.760000000031</v>
      </c>
      <c r="I146" s="12"/>
      <c r="J146" s="12"/>
      <c r="K146" s="12"/>
      <c r="L146" s="12"/>
      <c r="M146" s="7"/>
      <c r="N146" s="7"/>
      <c r="O146" s="28">
        <f t="shared" si="2"/>
        <v>281723.81000000011</v>
      </c>
    </row>
    <row r="147" spans="1:15" x14ac:dyDescent="0.25">
      <c r="A147" s="2" t="s">
        <v>290</v>
      </c>
      <c r="B147" s="3" t="s">
        <v>291</v>
      </c>
      <c r="C147" s="7">
        <v>355041.11999999936</v>
      </c>
      <c r="D147" s="14">
        <v>363040.96999999927</v>
      </c>
      <c r="E147" s="14">
        <v>354643.6699999994</v>
      </c>
      <c r="F147" s="14">
        <v>366547.27999999927</v>
      </c>
      <c r="G147" s="7">
        <v>368573.41999999923</v>
      </c>
      <c r="H147" s="7">
        <v>370155.03999999922</v>
      </c>
      <c r="I147" s="12"/>
      <c r="J147" s="12"/>
      <c r="K147" s="12"/>
      <c r="L147" s="12"/>
      <c r="M147" s="7"/>
      <c r="N147" s="7"/>
      <c r="O147" s="28">
        <f t="shared" si="2"/>
        <v>2178001.4999999958</v>
      </c>
    </row>
    <row r="148" spans="1:15" x14ac:dyDescent="0.25">
      <c r="A148" s="2" t="s">
        <v>292</v>
      </c>
      <c r="B148" s="3" t="s">
        <v>293</v>
      </c>
      <c r="C148" s="7">
        <v>331541.929999999</v>
      </c>
      <c r="D148" s="14">
        <v>322240.0999999991</v>
      </c>
      <c r="E148" s="14">
        <v>340060.22999999922</v>
      </c>
      <c r="F148" s="14">
        <v>343152.27999999904</v>
      </c>
      <c r="G148" s="7">
        <v>362216.87999999884</v>
      </c>
      <c r="H148" s="7">
        <v>353097.40999999898</v>
      </c>
      <c r="I148" s="12"/>
      <c r="J148" s="12"/>
      <c r="K148" s="12"/>
      <c r="L148" s="12"/>
      <c r="M148" s="7"/>
      <c r="N148" s="7"/>
      <c r="O148" s="28">
        <f t="shared" si="2"/>
        <v>2052308.8299999943</v>
      </c>
    </row>
    <row r="149" spans="1:15" x14ac:dyDescent="0.25">
      <c r="A149" s="2" t="s">
        <v>294</v>
      </c>
      <c r="B149" s="3" t="s">
        <v>295</v>
      </c>
      <c r="C149" s="7">
        <v>421191.29999999946</v>
      </c>
      <c r="D149" s="14">
        <v>419983.63999999949</v>
      </c>
      <c r="E149" s="14">
        <v>423126.1999999996</v>
      </c>
      <c r="F149" s="14">
        <v>427742.15999999951</v>
      </c>
      <c r="G149" s="7">
        <v>425393.98999999953</v>
      </c>
      <c r="H149" s="7">
        <v>431458.79999999952</v>
      </c>
      <c r="I149" s="12"/>
      <c r="J149" s="12"/>
      <c r="K149" s="12"/>
      <c r="L149" s="12"/>
      <c r="M149" s="7"/>
      <c r="N149" s="7"/>
      <c r="O149" s="28">
        <f t="shared" si="2"/>
        <v>2548896.0899999971</v>
      </c>
    </row>
    <row r="150" spans="1:15" x14ac:dyDescent="0.25">
      <c r="A150" s="2" t="s">
        <v>296</v>
      </c>
      <c r="B150" s="3" t="s">
        <v>297</v>
      </c>
      <c r="C150" s="7">
        <v>226149.37999999977</v>
      </c>
      <c r="D150" s="14">
        <v>222221.01999999976</v>
      </c>
      <c r="E150" s="14">
        <v>220119.98999999979</v>
      </c>
      <c r="F150" s="14">
        <v>230110.83999999973</v>
      </c>
      <c r="G150" s="7">
        <v>231203.26999999973</v>
      </c>
      <c r="H150" s="7">
        <v>229862.92999999973</v>
      </c>
      <c r="I150" s="12"/>
      <c r="J150" s="12"/>
      <c r="K150" s="12"/>
      <c r="L150" s="12"/>
      <c r="M150" s="7"/>
      <c r="N150" s="7"/>
      <c r="O150" s="28">
        <f t="shared" si="2"/>
        <v>1359667.4299999985</v>
      </c>
    </row>
    <row r="151" spans="1:15" x14ac:dyDescent="0.25">
      <c r="A151" s="2" t="s">
        <v>298</v>
      </c>
      <c r="B151" s="3" t="s">
        <v>299</v>
      </c>
      <c r="C151" s="7">
        <v>125070.36000000003</v>
      </c>
      <c r="D151" s="14">
        <v>121333.03000000003</v>
      </c>
      <c r="E151" s="14">
        <v>153779.39999999997</v>
      </c>
      <c r="F151" s="14">
        <v>147073.04999999999</v>
      </c>
      <c r="G151" s="7">
        <v>140215.10999999996</v>
      </c>
      <c r="H151" s="7">
        <v>136370.66999999998</v>
      </c>
      <c r="I151" s="12"/>
      <c r="J151" s="12"/>
      <c r="K151" s="12"/>
      <c r="L151" s="12"/>
      <c r="M151" s="7"/>
      <c r="N151" s="7"/>
      <c r="O151" s="28">
        <f t="shared" si="2"/>
        <v>823841.62000000011</v>
      </c>
    </row>
    <row r="152" spans="1:15" x14ac:dyDescent="0.25">
      <c r="A152" s="2" t="s">
        <v>300</v>
      </c>
      <c r="B152" s="3" t="s">
        <v>301</v>
      </c>
      <c r="C152" s="7">
        <v>59959.460000000057</v>
      </c>
      <c r="D152" s="14">
        <v>60044.000000000058</v>
      </c>
      <c r="E152" s="14">
        <v>51758.760000000038</v>
      </c>
      <c r="F152" s="14">
        <v>57699.78000000005</v>
      </c>
      <c r="G152" s="7">
        <v>61922.64000000005</v>
      </c>
      <c r="H152" s="7">
        <v>61072.040000000052</v>
      </c>
      <c r="I152" s="12"/>
      <c r="J152" s="12"/>
      <c r="K152" s="12"/>
      <c r="L152" s="12"/>
      <c r="M152" s="7"/>
      <c r="N152" s="7"/>
      <c r="O152" s="28">
        <f t="shared" si="2"/>
        <v>352456.68000000028</v>
      </c>
    </row>
    <row r="153" spans="1:15" x14ac:dyDescent="0.25">
      <c r="A153" s="2" t="s">
        <v>302</v>
      </c>
      <c r="B153" s="3" t="s">
        <v>303</v>
      </c>
      <c r="C153" s="7">
        <v>1002113.3400000074</v>
      </c>
      <c r="D153" s="14">
        <v>971533.72000000661</v>
      </c>
      <c r="E153" s="14">
        <v>1043415.5900000074</v>
      </c>
      <c r="F153" s="14">
        <v>1030469.0600000076</v>
      </c>
      <c r="G153" s="7">
        <v>1038752.5100000079</v>
      </c>
      <c r="H153" s="7">
        <v>1026193.9400000076</v>
      </c>
      <c r="I153" s="12"/>
      <c r="J153" s="12"/>
      <c r="K153" s="12"/>
      <c r="L153" s="12"/>
      <c r="M153" s="7"/>
      <c r="N153" s="7"/>
      <c r="O153" s="28">
        <f t="shared" si="2"/>
        <v>6112478.1600000449</v>
      </c>
    </row>
    <row r="154" spans="1:15" x14ac:dyDescent="0.25">
      <c r="A154" s="2" t="s">
        <v>304</v>
      </c>
      <c r="B154" s="3" t="s">
        <v>305</v>
      </c>
      <c r="C154" s="7">
        <v>774390.98000000406</v>
      </c>
      <c r="D154" s="14">
        <v>777040.1500000041</v>
      </c>
      <c r="E154" s="14">
        <v>736408.00000000291</v>
      </c>
      <c r="F154" s="14">
        <v>788257.13000000454</v>
      </c>
      <c r="G154" s="7">
        <v>787036.47000000451</v>
      </c>
      <c r="H154" s="7">
        <v>787552.35000000452</v>
      </c>
      <c r="I154" s="12"/>
      <c r="J154" s="12"/>
      <c r="K154" s="12"/>
      <c r="L154" s="12"/>
      <c r="M154" s="7"/>
      <c r="N154" s="7"/>
      <c r="O154" s="28">
        <f t="shared" si="2"/>
        <v>4650685.0800000243</v>
      </c>
    </row>
    <row r="155" spans="1:15" x14ac:dyDescent="0.25">
      <c r="A155" s="2" t="s">
        <v>306</v>
      </c>
      <c r="B155" s="3" t="s">
        <v>307</v>
      </c>
      <c r="C155" s="7">
        <v>362613.84999999939</v>
      </c>
      <c r="D155" s="14">
        <v>353459.8599999994</v>
      </c>
      <c r="E155" s="14">
        <v>360022.5399999994</v>
      </c>
      <c r="F155" s="14">
        <v>365786.74999999924</v>
      </c>
      <c r="G155" s="7">
        <v>363535.77999999927</v>
      </c>
      <c r="H155" s="7">
        <v>363682.4999999993</v>
      </c>
      <c r="I155" s="12"/>
      <c r="J155" s="12"/>
      <c r="K155" s="12"/>
      <c r="L155" s="12"/>
      <c r="M155" s="7"/>
      <c r="N155" s="7"/>
      <c r="O155" s="28">
        <f t="shared" si="2"/>
        <v>2169101.2799999961</v>
      </c>
    </row>
    <row r="156" spans="1:15" x14ac:dyDescent="0.25">
      <c r="A156" s="2" t="s">
        <v>308</v>
      </c>
      <c r="B156" s="3" t="s">
        <v>309</v>
      </c>
      <c r="C156" s="7">
        <v>209084.7999999997</v>
      </c>
      <c r="D156" s="14">
        <v>201467.81999999977</v>
      </c>
      <c r="E156" s="14">
        <v>221275.65999999963</v>
      </c>
      <c r="F156" s="14">
        <v>224990.54999999967</v>
      </c>
      <c r="G156" s="7">
        <v>223428.73999999967</v>
      </c>
      <c r="H156" s="7">
        <v>223428.73999999967</v>
      </c>
      <c r="I156" s="12"/>
      <c r="J156" s="12"/>
      <c r="K156" s="12"/>
      <c r="L156" s="12"/>
      <c r="M156" s="7"/>
      <c r="N156" s="7"/>
      <c r="O156" s="28">
        <f t="shared" si="2"/>
        <v>1303676.3099999982</v>
      </c>
    </row>
    <row r="157" spans="1:15" x14ac:dyDescent="0.25">
      <c r="A157" s="2" t="s">
        <v>310</v>
      </c>
      <c r="B157" s="3" t="s">
        <v>311</v>
      </c>
      <c r="C157" s="7">
        <v>34401.640000000007</v>
      </c>
      <c r="D157" s="14">
        <v>34406.240000000005</v>
      </c>
      <c r="E157" s="14">
        <v>30633.980000000003</v>
      </c>
      <c r="F157" s="14">
        <v>30633.980000000003</v>
      </c>
      <c r="G157" s="7">
        <v>30633.980000000003</v>
      </c>
      <c r="H157" s="7">
        <v>30633.980000000003</v>
      </c>
      <c r="I157" s="12"/>
      <c r="J157" s="12"/>
      <c r="K157" s="12"/>
      <c r="L157" s="12"/>
      <c r="M157" s="7"/>
      <c r="N157" s="7"/>
      <c r="O157" s="28">
        <f t="shared" si="2"/>
        <v>191343.80000000005</v>
      </c>
    </row>
    <row r="158" spans="1:15" x14ac:dyDescent="0.25">
      <c r="A158" s="2" t="s">
        <v>312</v>
      </c>
      <c r="B158" s="3" t="s">
        <v>313</v>
      </c>
      <c r="C158" s="7">
        <v>326034.97999999911</v>
      </c>
      <c r="D158" s="14">
        <v>318945.91999999905</v>
      </c>
      <c r="E158" s="14">
        <v>324544.3899999992</v>
      </c>
      <c r="F158" s="14">
        <v>332473.20999999909</v>
      </c>
      <c r="G158" s="7">
        <v>334652.54999999912</v>
      </c>
      <c r="H158" s="7">
        <v>333983.05999999912</v>
      </c>
      <c r="I158" s="12"/>
      <c r="J158" s="12"/>
      <c r="K158" s="12"/>
      <c r="L158" s="12"/>
      <c r="M158" s="7"/>
      <c r="N158" s="7"/>
      <c r="O158" s="28">
        <f t="shared" si="2"/>
        <v>1970634.1099999947</v>
      </c>
    </row>
    <row r="159" spans="1:15" x14ac:dyDescent="0.25">
      <c r="A159" s="2" t="s">
        <v>314</v>
      </c>
      <c r="B159" s="3" t="s">
        <v>315</v>
      </c>
      <c r="C159" s="7">
        <v>338072.87999999948</v>
      </c>
      <c r="D159" s="14">
        <v>339566.18999999954</v>
      </c>
      <c r="E159" s="14">
        <v>331364.54999999952</v>
      </c>
      <c r="F159" s="14">
        <v>342789.85999999946</v>
      </c>
      <c r="G159" s="7">
        <v>339899.71999999951</v>
      </c>
      <c r="H159" s="7">
        <v>343820.84999999945</v>
      </c>
      <c r="I159" s="12"/>
      <c r="J159" s="12"/>
      <c r="K159" s="12"/>
      <c r="L159" s="12"/>
      <c r="M159" s="7"/>
      <c r="N159" s="7"/>
      <c r="O159" s="28">
        <f t="shared" si="2"/>
        <v>2035514.0499999968</v>
      </c>
    </row>
    <row r="160" spans="1:15" x14ac:dyDescent="0.25">
      <c r="A160" s="2" t="s">
        <v>316</v>
      </c>
      <c r="B160" s="3" t="s">
        <v>317</v>
      </c>
      <c r="C160" s="7">
        <v>263524.39999999967</v>
      </c>
      <c r="D160" s="14">
        <v>257853.80999999968</v>
      </c>
      <c r="E160" s="14">
        <v>252150.10999999961</v>
      </c>
      <c r="F160" s="14">
        <v>259205.35999999964</v>
      </c>
      <c r="G160" s="7">
        <v>259155.45999999961</v>
      </c>
      <c r="H160" s="7">
        <v>257270.59999999963</v>
      </c>
      <c r="I160" s="12"/>
      <c r="J160" s="12"/>
      <c r="K160" s="12"/>
      <c r="L160" s="12"/>
      <c r="M160" s="7"/>
      <c r="N160" s="7"/>
      <c r="O160" s="28">
        <f t="shared" si="2"/>
        <v>1549159.7399999979</v>
      </c>
    </row>
    <row r="161" spans="1:15" x14ac:dyDescent="0.25">
      <c r="A161" s="2" t="s">
        <v>318</v>
      </c>
      <c r="B161" s="3" t="s">
        <v>319</v>
      </c>
      <c r="C161" s="7">
        <v>241851.62</v>
      </c>
      <c r="D161" s="14">
        <v>242141.34</v>
      </c>
      <c r="E161" s="14">
        <v>244305.00000000003</v>
      </c>
      <c r="F161" s="14">
        <v>242972.57</v>
      </c>
      <c r="G161" s="7">
        <v>241601.69999999998</v>
      </c>
      <c r="H161" s="7">
        <v>250677.87000000002</v>
      </c>
      <c r="I161" s="12"/>
      <c r="J161" s="12"/>
      <c r="K161" s="12"/>
      <c r="L161" s="12"/>
      <c r="M161" s="7"/>
      <c r="N161" s="7"/>
      <c r="O161" s="28">
        <f t="shared" si="2"/>
        <v>1463550.1</v>
      </c>
    </row>
    <row r="162" spans="1:15" x14ac:dyDescent="0.25">
      <c r="A162" s="2" t="s">
        <v>320</v>
      </c>
      <c r="B162" s="3" t="s">
        <v>321</v>
      </c>
      <c r="C162" s="7">
        <v>97236.270000000062</v>
      </c>
      <c r="D162" s="14">
        <v>102668.55000000008</v>
      </c>
      <c r="E162" s="14">
        <v>99011.120000000083</v>
      </c>
      <c r="F162" s="14">
        <v>101980.72000000009</v>
      </c>
      <c r="G162" s="7">
        <v>101121.3900000001</v>
      </c>
      <c r="H162" s="7">
        <v>102718.88000000009</v>
      </c>
      <c r="I162" s="12"/>
      <c r="J162" s="12"/>
      <c r="K162" s="12"/>
      <c r="L162" s="12"/>
      <c r="M162" s="7"/>
      <c r="N162" s="7"/>
      <c r="O162" s="28">
        <f t="shared" si="2"/>
        <v>604736.93000000052</v>
      </c>
    </row>
    <row r="163" spans="1:15" x14ac:dyDescent="0.25">
      <c r="A163" s="2" t="s">
        <v>322</v>
      </c>
      <c r="B163" s="3" t="s">
        <v>323</v>
      </c>
      <c r="C163" s="7">
        <v>297914.81999999966</v>
      </c>
      <c r="D163" s="14">
        <v>296356.87999999966</v>
      </c>
      <c r="E163" s="14">
        <v>294525.73999999958</v>
      </c>
      <c r="F163" s="14">
        <v>294539.67999999964</v>
      </c>
      <c r="G163" s="7">
        <v>292458.73999999976</v>
      </c>
      <c r="H163" s="7">
        <v>294299.71999999968</v>
      </c>
      <c r="I163" s="12"/>
      <c r="J163" s="12"/>
      <c r="K163" s="12"/>
      <c r="L163" s="12"/>
      <c r="M163" s="7"/>
      <c r="N163" s="7"/>
      <c r="O163" s="28">
        <f t="shared" si="2"/>
        <v>1770095.579999998</v>
      </c>
    </row>
    <row r="164" spans="1:15" x14ac:dyDescent="0.25">
      <c r="A164" s="2" t="s">
        <v>324</v>
      </c>
      <c r="B164" s="3" t="s">
        <v>325</v>
      </c>
      <c r="C164" s="7">
        <v>209019.63999999993</v>
      </c>
      <c r="D164" s="14">
        <v>208173.95999999993</v>
      </c>
      <c r="E164" s="14">
        <v>216256.57999999996</v>
      </c>
      <c r="F164" s="14">
        <v>219194.53</v>
      </c>
      <c r="G164" s="7">
        <v>221340.53999999995</v>
      </c>
      <c r="H164" s="7">
        <v>223110.51999999996</v>
      </c>
      <c r="I164" s="12"/>
      <c r="J164" s="12"/>
      <c r="K164" s="12"/>
      <c r="L164" s="12"/>
      <c r="M164" s="7"/>
      <c r="N164" s="7"/>
      <c r="O164" s="28">
        <f t="shared" si="2"/>
        <v>1297095.7699999998</v>
      </c>
    </row>
    <row r="165" spans="1:15" x14ac:dyDescent="0.25">
      <c r="A165" s="2" t="s">
        <v>326</v>
      </c>
      <c r="B165" s="3" t="s">
        <v>327</v>
      </c>
      <c r="C165" s="7">
        <v>2014985.7399999881</v>
      </c>
      <c r="D165" s="14">
        <v>1919868.0299999891</v>
      </c>
      <c r="E165" s="14">
        <v>1925055.5699999896</v>
      </c>
      <c r="F165" s="14">
        <v>2056042.3499999857</v>
      </c>
      <c r="G165" s="7">
        <v>2071136.7499999839</v>
      </c>
      <c r="H165" s="7">
        <v>2066035.849999984</v>
      </c>
      <c r="I165" s="12"/>
      <c r="J165" s="12"/>
      <c r="K165" s="12"/>
      <c r="L165" s="12"/>
      <c r="M165" s="7"/>
      <c r="N165" s="7"/>
      <c r="O165" s="28">
        <f t="shared" si="2"/>
        <v>12053124.289999921</v>
      </c>
    </row>
    <row r="166" spans="1:15" x14ac:dyDescent="0.25">
      <c r="A166" s="2" t="s">
        <v>328</v>
      </c>
      <c r="B166" s="3" t="s">
        <v>329</v>
      </c>
      <c r="C166" s="7">
        <v>206660.7699999999</v>
      </c>
      <c r="D166" s="14">
        <v>204128.9599999999</v>
      </c>
      <c r="E166" s="14">
        <v>209986.46999999988</v>
      </c>
      <c r="F166" s="14">
        <v>204603.44999999992</v>
      </c>
      <c r="G166" s="7">
        <v>210267.48999999987</v>
      </c>
      <c r="H166" s="7">
        <v>212857.93999999989</v>
      </c>
      <c r="I166" s="12"/>
      <c r="J166" s="12"/>
      <c r="K166" s="12"/>
      <c r="L166" s="12"/>
      <c r="M166" s="7"/>
      <c r="N166" s="7"/>
      <c r="O166" s="28">
        <f t="shared" si="2"/>
        <v>1248505.0799999994</v>
      </c>
    </row>
    <row r="167" spans="1:15" x14ac:dyDescent="0.25">
      <c r="A167" s="2" t="s">
        <v>330</v>
      </c>
      <c r="B167" s="3" t="s">
        <v>331</v>
      </c>
      <c r="C167" s="7">
        <v>410609.21999999916</v>
      </c>
      <c r="D167" s="14">
        <v>414793.84999999922</v>
      </c>
      <c r="E167" s="14">
        <v>410613.06999999884</v>
      </c>
      <c r="F167" s="14">
        <v>411721.64999999898</v>
      </c>
      <c r="G167" s="7">
        <v>412887.56999999902</v>
      </c>
      <c r="H167" s="7">
        <v>412684.69999999891</v>
      </c>
      <c r="I167" s="12"/>
      <c r="J167" s="12"/>
      <c r="K167" s="12"/>
      <c r="L167" s="12"/>
      <c r="M167" s="7"/>
      <c r="N167" s="7"/>
      <c r="O167" s="28">
        <f t="shared" si="2"/>
        <v>2473310.059999994</v>
      </c>
    </row>
    <row r="168" spans="1:15" x14ac:dyDescent="0.25">
      <c r="A168" s="2" t="s">
        <v>332</v>
      </c>
      <c r="B168" s="3" t="s">
        <v>333</v>
      </c>
      <c r="C168" s="7">
        <v>265726.01999999973</v>
      </c>
      <c r="D168" s="14">
        <v>254709.50999999972</v>
      </c>
      <c r="E168" s="14">
        <v>266228.56999999977</v>
      </c>
      <c r="F168" s="14">
        <v>269103.56999999972</v>
      </c>
      <c r="G168" s="7">
        <v>273091.94999999972</v>
      </c>
      <c r="H168" s="7">
        <v>273047.36999999976</v>
      </c>
      <c r="I168" s="12"/>
      <c r="J168" s="12"/>
      <c r="K168" s="12"/>
      <c r="L168" s="12"/>
      <c r="M168" s="7"/>
      <c r="N168" s="7"/>
      <c r="O168" s="28">
        <f t="shared" si="2"/>
        <v>1601906.9899999984</v>
      </c>
    </row>
    <row r="169" spans="1:15" x14ac:dyDescent="0.25">
      <c r="A169" s="2" t="s">
        <v>334</v>
      </c>
      <c r="B169" s="3" t="s">
        <v>335</v>
      </c>
      <c r="C169" s="7">
        <v>548331.77999999921</v>
      </c>
      <c r="D169" s="14">
        <v>538245.96999999927</v>
      </c>
      <c r="E169" s="14">
        <v>552942.8399999995</v>
      </c>
      <c r="F169" s="14">
        <v>554778.69999999949</v>
      </c>
      <c r="G169" s="7">
        <v>556811.99999999953</v>
      </c>
      <c r="H169" s="7">
        <v>557368.87999999942</v>
      </c>
      <c r="I169" s="12"/>
      <c r="J169" s="12"/>
      <c r="K169" s="12"/>
      <c r="L169" s="12"/>
      <c r="M169" s="7"/>
      <c r="N169" s="7"/>
      <c r="O169" s="28">
        <f t="shared" si="2"/>
        <v>3308480.1699999962</v>
      </c>
    </row>
    <row r="170" spans="1:15" x14ac:dyDescent="0.25">
      <c r="A170" s="2" t="s">
        <v>336</v>
      </c>
      <c r="B170" s="3" t="s">
        <v>337</v>
      </c>
      <c r="C170" s="7">
        <v>106289.22000000002</v>
      </c>
      <c r="D170" s="14">
        <v>103872.75000000003</v>
      </c>
      <c r="E170" s="14">
        <v>110515.92000000003</v>
      </c>
      <c r="F170" s="14">
        <v>121352.41000000002</v>
      </c>
      <c r="G170" s="7">
        <v>97344.600000000035</v>
      </c>
      <c r="H170" s="7">
        <v>119386.72000000003</v>
      </c>
      <c r="I170" s="12"/>
      <c r="J170" s="12"/>
      <c r="K170" s="12"/>
      <c r="L170" s="12"/>
      <c r="M170" s="7"/>
      <c r="N170" s="7"/>
      <c r="O170" s="28">
        <f t="shared" si="2"/>
        <v>658761.62000000011</v>
      </c>
    </row>
    <row r="171" spans="1:15" x14ac:dyDescent="0.25">
      <c r="A171" s="2" t="s">
        <v>338</v>
      </c>
      <c r="B171" s="3" t="s">
        <v>339</v>
      </c>
      <c r="C171" s="7">
        <v>105711.09999999995</v>
      </c>
      <c r="D171" s="14">
        <v>100633.71999999997</v>
      </c>
      <c r="E171" s="14">
        <v>100646.08999999997</v>
      </c>
      <c r="F171" s="14">
        <v>110194.11999999997</v>
      </c>
      <c r="G171" s="7">
        <v>110666.08999999995</v>
      </c>
      <c r="H171" s="7">
        <v>109710.33999999995</v>
      </c>
      <c r="I171" s="12"/>
      <c r="J171" s="12"/>
      <c r="K171" s="12"/>
      <c r="L171" s="12"/>
      <c r="M171" s="7"/>
      <c r="N171" s="7"/>
      <c r="O171" s="28">
        <f t="shared" si="2"/>
        <v>637561.45999999985</v>
      </c>
    </row>
    <row r="172" spans="1:15" x14ac:dyDescent="0.25">
      <c r="A172" s="2" t="s">
        <v>340</v>
      </c>
      <c r="B172" s="3" t="s">
        <v>341</v>
      </c>
      <c r="C172" s="7">
        <v>179211.11999999973</v>
      </c>
      <c r="D172" s="14">
        <v>178004.05999999974</v>
      </c>
      <c r="E172" s="14">
        <v>177050.93999999977</v>
      </c>
      <c r="F172" s="14">
        <v>172833.91999999981</v>
      </c>
      <c r="G172" s="7">
        <v>171859.74999999983</v>
      </c>
      <c r="H172" s="7">
        <v>169891.82999999981</v>
      </c>
      <c r="I172" s="12"/>
      <c r="J172" s="12"/>
      <c r="K172" s="12"/>
      <c r="L172" s="12"/>
      <c r="M172" s="7"/>
      <c r="N172" s="7"/>
      <c r="O172" s="28">
        <f t="shared" si="2"/>
        <v>1048851.6199999987</v>
      </c>
    </row>
    <row r="173" spans="1:15" x14ac:dyDescent="0.25">
      <c r="A173" s="2" t="s">
        <v>342</v>
      </c>
      <c r="B173" s="3" t="s">
        <v>343</v>
      </c>
      <c r="C173" s="7">
        <v>471971.18999999884</v>
      </c>
      <c r="D173" s="14">
        <v>448206.859999999</v>
      </c>
      <c r="E173" s="14">
        <v>456143.10999999905</v>
      </c>
      <c r="F173" s="14">
        <v>488359.91999999917</v>
      </c>
      <c r="G173" s="7">
        <v>468558.51999999926</v>
      </c>
      <c r="H173" s="7">
        <v>471340.95999999909</v>
      </c>
      <c r="I173" s="12"/>
      <c r="J173" s="12"/>
      <c r="K173" s="12"/>
      <c r="L173" s="12"/>
      <c r="M173" s="7"/>
      <c r="N173" s="7"/>
      <c r="O173" s="28">
        <f>SUM(C173:N173)</f>
        <v>2804580.5599999945</v>
      </c>
    </row>
    <row r="174" spans="1:15" x14ac:dyDescent="0.25">
      <c r="A174" s="2" t="s">
        <v>344</v>
      </c>
      <c r="B174" s="3" t="s">
        <v>345</v>
      </c>
      <c r="C174" s="7">
        <v>185418.00999999995</v>
      </c>
      <c r="D174" s="14">
        <v>201824.65999999986</v>
      </c>
      <c r="E174" s="14">
        <v>191637.07999999996</v>
      </c>
      <c r="F174" s="14">
        <v>210182.27999999985</v>
      </c>
      <c r="G174" s="7">
        <v>205235.37999999983</v>
      </c>
      <c r="H174" s="7">
        <v>225182.14999999982</v>
      </c>
      <c r="I174" s="12"/>
      <c r="J174" s="12"/>
      <c r="K174" s="12"/>
      <c r="L174" s="12"/>
      <c r="M174" s="7"/>
      <c r="N174" s="7"/>
      <c r="O174" s="28">
        <f t="shared" si="2"/>
        <v>1219479.5599999994</v>
      </c>
    </row>
    <row r="175" spans="1:15" x14ac:dyDescent="0.25">
      <c r="A175" s="2" t="s">
        <v>346</v>
      </c>
      <c r="B175" s="3" t="s">
        <v>347</v>
      </c>
      <c r="C175" s="7">
        <v>25306.44</v>
      </c>
      <c r="D175" s="14">
        <v>25306.44</v>
      </c>
      <c r="E175" s="14">
        <v>24433.739999999998</v>
      </c>
      <c r="F175" s="14">
        <v>24544.239999999998</v>
      </c>
      <c r="G175" s="7">
        <v>24391.98</v>
      </c>
      <c r="H175" s="7">
        <v>24391.98</v>
      </c>
      <c r="I175" s="12"/>
      <c r="J175" s="12"/>
      <c r="K175" s="12"/>
      <c r="L175" s="12"/>
      <c r="M175" s="7"/>
      <c r="N175" s="7"/>
      <c r="O175" s="28">
        <f t="shared" si="2"/>
        <v>148374.81999999998</v>
      </c>
    </row>
    <row r="176" spans="1:15" x14ac:dyDescent="0.25">
      <c r="A176" s="2" t="s">
        <v>348</v>
      </c>
      <c r="B176" s="3" t="s">
        <v>349</v>
      </c>
      <c r="C176" s="7">
        <v>43427.220000000023</v>
      </c>
      <c r="D176" s="14">
        <v>43502.660000000018</v>
      </c>
      <c r="E176" s="14">
        <v>39748.520000000011</v>
      </c>
      <c r="F176" s="14">
        <v>39714.30000000001</v>
      </c>
      <c r="G176" s="7">
        <v>40205.180000000008</v>
      </c>
      <c r="H176" s="7">
        <v>40205.180000000008</v>
      </c>
      <c r="I176" s="12"/>
      <c r="J176" s="12"/>
      <c r="K176" s="12"/>
      <c r="L176" s="12"/>
      <c r="M176" s="7"/>
      <c r="N176" s="7"/>
      <c r="O176" s="28">
        <f t="shared" si="2"/>
        <v>246803.06000000006</v>
      </c>
    </row>
    <row r="177" spans="1:15" x14ac:dyDescent="0.25">
      <c r="A177" s="2" t="s">
        <v>350</v>
      </c>
      <c r="B177" s="3" t="s">
        <v>351</v>
      </c>
      <c r="C177" s="7">
        <v>75590.560000000056</v>
      </c>
      <c r="D177" s="14">
        <v>76467.860000000059</v>
      </c>
      <c r="E177" s="14">
        <v>76467.860000000059</v>
      </c>
      <c r="F177" s="14">
        <v>75020.960000000065</v>
      </c>
      <c r="G177" s="7">
        <v>75585.940000000061</v>
      </c>
      <c r="H177" s="7">
        <v>80366.290000000037</v>
      </c>
      <c r="I177" s="12"/>
      <c r="J177" s="12"/>
      <c r="K177" s="12"/>
      <c r="L177" s="12"/>
      <c r="M177" s="7"/>
      <c r="N177" s="7"/>
      <c r="O177" s="28">
        <f t="shared" si="2"/>
        <v>459499.47000000032</v>
      </c>
    </row>
    <row r="178" spans="1:15" x14ac:dyDescent="0.25">
      <c r="A178" s="2" t="s">
        <v>352</v>
      </c>
      <c r="B178" s="3" t="s">
        <v>353</v>
      </c>
      <c r="C178" s="7">
        <v>77298.820000000051</v>
      </c>
      <c r="D178" s="14">
        <v>82230.680000000051</v>
      </c>
      <c r="E178" s="14">
        <v>84463.300000000047</v>
      </c>
      <c r="F178" s="14">
        <v>85169.600000000035</v>
      </c>
      <c r="G178" s="7">
        <v>85169.600000000035</v>
      </c>
      <c r="H178" s="7">
        <v>84309.700000000041</v>
      </c>
      <c r="I178" s="12"/>
      <c r="J178" s="12"/>
      <c r="K178" s="12"/>
      <c r="L178" s="12"/>
      <c r="M178" s="7"/>
      <c r="N178" s="7"/>
      <c r="O178" s="28">
        <f t="shared" si="2"/>
        <v>498641.7000000003</v>
      </c>
    </row>
    <row r="179" spans="1:15" x14ac:dyDescent="0.25">
      <c r="A179" s="2" t="s">
        <v>354</v>
      </c>
      <c r="B179" s="3" t="s">
        <v>355</v>
      </c>
      <c r="C179" s="7">
        <v>55344.660000000033</v>
      </c>
      <c r="D179" s="14">
        <v>58338.620000000046</v>
      </c>
      <c r="E179" s="14">
        <v>62736.740000000056</v>
      </c>
      <c r="F179" s="14">
        <v>62189.500000000058</v>
      </c>
      <c r="G179" s="7">
        <v>63745.280000000057</v>
      </c>
      <c r="H179" s="7">
        <v>63594.700000000055</v>
      </c>
      <c r="I179" s="12"/>
      <c r="J179" s="12"/>
      <c r="K179" s="12"/>
      <c r="L179" s="12"/>
      <c r="M179" s="7"/>
      <c r="N179" s="7"/>
      <c r="O179" s="28">
        <f t="shared" si="2"/>
        <v>365949.50000000035</v>
      </c>
    </row>
    <row r="180" spans="1:15" x14ac:dyDescent="0.25">
      <c r="A180" s="2" t="s">
        <v>356</v>
      </c>
      <c r="B180" s="3" t="s">
        <v>357</v>
      </c>
      <c r="C180" s="7">
        <v>15913.119999999999</v>
      </c>
      <c r="D180" s="14">
        <v>16979.419999999998</v>
      </c>
      <c r="E180" s="14">
        <v>17729.86</v>
      </c>
      <c r="F180" s="14">
        <v>17729.86</v>
      </c>
      <c r="G180" s="7">
        <v>17729.86</v>
      </c>
      <c r="H180" s="7">
        <v>17729.86</v>
      </c>
      <c r="I180" s="12"/>
      <c r="J180" s="12"/>
      <c r="K180" s="12"/>
      <c r="L180" s="12"/>
      <c r="M180" s="7"/>
      <c r="N180" s="7"/>
      <c r="O180" s="28">
        <f t="shared" si="2"/>
        <v>103811.98</v>
      </c>
    </row>
    <row r="181" spans="1:15" x14ac:dyDescent="0.25">
      <c r="A181" s="2">
        <v>705</v>
      </c>
      <c r="B181" s="3" t="s">
        <v>358</v>
      </c>
      <c r="C181" s="7">
        <v>25584.939999999995</v>
      </c>
      <c r="D181" s="14">
        <v>24452.719999999998</v>
      </c>
      <c r="E181" s="14">
        <v>24452.719999999998</v>
      </c>
      <c r="F181" s="14">
        <v>24452.719999999998</v>
      </c>
      <c r="G181" s="7">
        <v>21094.399999999998</v>
      </c>
      <c r="H181" s="7">
        <v>24186.199999999997</v>
      </c>
      <c r="I181" s="12"/>
      <c r="J181" s="12"/>
      <c r="K181" s="12"/>
      <c r="L181" s="12"/>
      <c r="M181" s="7"/>
      <c r="N181" s="7"/>
      <c r="O181" s="28">
        <f>SUM(C181:N181)</f>
        <v>144223.69999999998</v>
      </c>
    </row>
    <row r="182" spans="1:15" customFormat="1" x14ac:dyDescent="0.25">
      <c r="A182" s="1"/>
      <c r="B182" s="26" t="s">
        <v>376</v>
      </c>
      <c r="C182" s="27">
        <v>78929350.010000721</v>
      </c>
      <c r="D182" s="27">
        <v>77861759.940000772</v>
      </c>
      <c r="E182" s="27">
        <v>77661669.590000734</v>
      </c>
      <c r="F182" s="27">
        <f t="shared" ref="F182:O182" si="3">SUM(F3:F181)</f>
        <v>80154594.63000077</v>
      </c>
      <c r="G182" s="27">
        <f t="shared" si="3"/>
        <v>80115310.730000824</v>
      </c>
      <c r="H182" s="27">
        <f t="shared" si="3"/>
        <v>80519008.100000858</v>
      </c>
      <c r="I182" s="27">
        <f t="shared" si="3"/>
        <v>0</v>
      </c>
      <c r="J182" s="27">
        <f t="shared" si="3"/>
        <v>0</v>
      </c>
      <c r="K182" s="27">
        <f t="shared" si="3"/>
        <v>0</v>
      </c>
      <c r="L182" s="27">
        <f t="shared" si="3"/>
        <v>0</v>
      </c>
      <c r="M182" s="27">
        <f t="shared" si="3"/>
        <v>0</v>
      </c>
      <c r="N182" s="27">
        <f t="shared" si="3"/>
        <v>0</v>
      </c>
      <c r="O182" s="28">
        <f t="shared" si="3"/>
        <v>475241693.00000471</v>
      </c>
    </row>
    <row r="183" spans="1:15" s="37" customFormat="1" x14ac:dyDescent="0.25">
      <c r="A183" s="34"/>
      <c r="B183" s="40" t="s">
        <v>407</v>
      </c>
      <c r="C183" s="41">
        <v>0</v>
      </c>
      <c r="D183" s="41">
        <v>0</v>
      </c>
      <c r="E183" s="41">
        <v>0</v>
      </c>
      <c r="F183" s="41">
        <v>0</v>
      </c>
      <c r="G183" s="41">
        <v>0</v>
      </c>
      <c r="H183" s="41">
        <v>0</v>
      </c>
      <c r="I183" s="41">
        <v>0</v>
      </c>
      <c r="J183" s="41">
        <v>0</v>
      </c>
      <c r="K183" s="41">
        <v>0</v>
      </c>
      <c r="L183" s="41">
        <v>0</v>
      </c>
      <c r="M183" s="41">
        <v>0</v>
      </c>
      <c r="N183" s="41">
        <v>0</v>
      </c>
      <c r="O183" s="41">
        <f>SUM(C183:N183)</f>
        <v>0</v>
      </c>
    </row>
    <row r="184" spans="1:15" customFormat="1" x14ac:dyDescent="0.25">
      <c r="A184" s="1"/>
      <c r="B184" s="26" t="s">
        <v>408</v>
      </c>
      <c r="C184" s="33">
        <f>SUM(C182:C183)</f>
        <v>78929350.010000721</v>
      </c>
      <c r="D184" s="33">
        <f t="shared" ref="D184:N184" si="4">SUM(D182:D183)</f>
        <v>77861759.940000772</v>
      </c>
      <c r="E184" s="33">
        <f t="shared" si="4"/>
        <v>77661669.590000734</v>
      </c>
      <c r="F184" s="33">
        <f t="shared" si="4"/>
        <v>80154594.63000077</v>
      </c>
      <c r="G184" s="33">
        <f t="shared" si="4"/>
        <v>80115310.730000824</v>
      </c>
      <c r="H184" s="33">
        <f t="shared" si="4"/>
        <v>80519008.100000858</v>
      </c>
      <c r="I184" s="33">
        <f t="shared" si="4"/>
        <v>0</v>
      </c>
      <c r="J184" s="33">
        <f t="shared" si="4"/>
        <v>0</v>
      </c>
      <c r="K184" s="33">
        <f t="shared" si="4"/>
        <v>0</v>
      </c>
      <c r="L184" s="33">
        <f t="shared" si="4"/>
        <v>0</v>
      </c>
      <c r="M184" s="33">
        <f t="shared" si="4"/>
        <v>0</v>
      </c>
      <c r="N184" s="33">
        <f t="shared" si="4"/>
        <v>0</v>
      </c>
      <c r="O184" s="33">
        <f>SUM(O182:O183)</f>
        <v>475241693.00000471</v>
      </c>
    </row>
    <row r="186" spans="1:15" x14ac:dyDescent="0.25">
      <c r="A186" s="1" t="s">
        <v>416</v>
      </c>
    </row>
    <row r="188" spans="1:15" x14ac:dyDescent="0.25">
      <c r="A188" s="5" t="s">
        <v>359</v>
      </c>
    </row>
    <row r="189" spans="1:15" x14ac:dyDescent="0.25">
      <c r="A189" s="5" t="s">
        <v>377</v>
      </c>
    </row>
    <row r="190" spans="1:15" x14ac:dyDescent="0.25">
      <c r="A190" s="6" t="s">
        <v>360</v>
      </c>
    </row>
    <row r="191" spans="1:15" x14ac:dyDescent="0.25">
      <c r="A191" s="5" t="s">
        <v>361</v>
      </c>
    </row>
    <row r="192" spans="1:15" x14ac:dyDescent="0.25">
      <c r="A192" s="5" t="s">
        <v>421</v>
      </c>
    </row>
    <row r="193" spans="1:1" x14ac:dyDescent="0.25">
      <c r="A193" s="5" t="s">
        <v>362</v>
      </c>
    </row>
    <row r="194" spans="1:1" x14ac:dyDescent="0.25">
      <c r="A194" s="5" t="s">
        <v>418</v>
      </c>
    </row>
  </sheetData>
  <printOptions horizontalCentered="1"/>
  <pageMargins left="0" right="0" top="0" bottom="0.4" header="0" footer="0"/>
  <pageSetup paperSize="5" scale="68" orientation="landscape" r:id="rId1"/>
  <headerFoot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O194"/>
  <sheetViews>
    <sheetView workbookViewId="0">
      <pane xSplit="2" ySplit="2" topLeftCell="C174" activePane="bottomRight" state="frozen"/>
      <selection pane="topRight" activeCell="C1" sqref="C1"/>
      <selection pane="bottomLeft" activeCell="A3" sqref="A3"/>
      <selection pane="bottomRight" activeCell="O26" sqref="O26"/>
    </sheetView>
  </sheetViews>
  <sheetFormatPr defaultRowHeight="15" x14ac:dyDescent="0.25"/>
  <cols>
    <col min="2" max="2" width="33.28515625" bestFit="1" customWidth="1"/>
    <col min="3" max="6" width="12.5703125" bestFit="1" customWidth="1"/>
    <col min="7" max="11" width="12.7109375" customWidth="1"/>
    <col min="12" max="12" width="16" customWidth="1"/>
    <col min="13" max="14" width="12.7109375" customWidth="1"/>
    <col min="15" max="15" width="15.42578125" bestFit="1" customWidth="1"/>
  </cols>
  <sheetData>
    <row r="1" spans="1:15" ht="29.25" customHeight="1" x14ac:dyDescent="0.25">
      <c r="A1" s="10"/>
      <c r="B1" s="39" t="str">
        <f>'On Behalf for Health Insurance'!B1</f>
        <v>FY 2024-2025</v>
      </c>
      <c r="C1" s="10" t="s">
        <v>414</v>
      </c>
      <c r="D1" s="1"/>
      <c r="E1" s="1"/>
      <c r="F1" s="1"/>
      <c r="G1" s="1"/>
      <c r="H1" s="1"/>
      <c r="I1" s="1"/>
      <c r="J1" s="1"/>
      <c r="K1" s="1"/>
      <c r="L1" s="1"/>
      <c r="M1" s="1"/>
      <c r="N1" s="1"/>
      <c r="O1" s="1"/>
    </row>
    <row r="2" spans="1:15" s="9" customFormat="1" ht="47.25" x14ac:dyDescent="0.25">
      <c r="A2" s="23" t="s">
        <v>1</v>
      </c>
      <c r="B2" s="23" t="s">
        <v>0</v>
      </c>
      <c r="C2" s="25" t="s">
        <v>363</v>
      </c>
      <c r="D2" s="25" t="s">
        <v>364</v>
      </c>
      <c r="E2" s="25" t="s">
        <v>365</v>
      </c>
      <c r="F2" s="25" t="s">
        <v>366</v>
      </c>
      <c r="G2" s="25" t="s">
        <v>367</v>
      </c>
      <c r="H2" s="25" t="s">
        <v>368</v>
      </c>
      <c r="I2" s="25" t="s">
        <v>369</v>
      </c>
      <c r="J2" s="25" t="s">
        <v>370</v>
      </c>
      <c r="K2" s="25" t="s">
        <v>371</v>
      </c>
      <c r="L2" s="25" t="s">
        <v>372</v>
      </c>
      <c r="M2" s="25" t="s">
        <v>373</v>
      </c>
      <c r="N2" s="25" t="s">
        <v>374</v>
      </c>
      <c r="O2" s="24" t="s">
        <v>375</v>
      </c>
    </row>
    <row r="3" spans="1:15" ht="15.75" x14ac:dyDescent="0.25">
      <c r="A3" s="2" t="s">
        <v>2</v>
      </c>
      <c r="B3" s="3" t="s">
        <v>3</v>
      </c>
      <c r="C3" s="7">
        <v>372</v>
      </c>
      <c r="D3" s="14">
        <v>367</v>
      </c>
      <c r="E3" s="14">
        <v>382</v>
      </c>
      <c r="F3" s="12">
        <v>386</v>
      </c>
      <c r="G3" s="7">
        <v>385</v>
      </c>
      <c r="H3" s="7">
        <v>387</v>
      </c>
      <c r="I3" s="12"/>
      <c r="J3" s="12"/>
      <c r="K3" s="12"/>
      <c r="L3" s="12"/>
      <c r="M3" s="7"/>
      <c r="N3" s="7"/>
      <c r="O3" s="28">
        <f>SUM(C3:N3)</f>
        <v>2279</v>
      </c>
    </row>
    <row r="4" spans="1:15" ht="15.75" x14ac:dyDescent="0.25">
      <c r="A4" s="2" t="s">
        <v>4</v>
      </c>
      <c r="B4" s="3" t="s">
        <v>5</v>
      </c>
      <c r="C4" s="7">
        <v>442</v>
      </c>
      <c r="D4" s="14">
        <v>420</v>
      </c>
      <c r="E4" s="14">
        <v>453</v>
      </c>
      <c r="F4" s="12">
        <v>453</v>
      </c>
      <c r="G4" s="7">
        <v>453</v>
      </c>
      <c r="H4" s="7">
        <v>462</v>
      </c>
      <c r="I4" s="12"/>
      <c r="J4" s="12"/>
      <c r="K4" s="12"/>
      <c r="L4" s="12"/>
      <c r="M4" s="7"/>
      <c r="N4" s="7"/>
      <c r="O4" s="28">
        <f t="shared" ref="O4:O67" si="0">SUM(C4:N4)</f>
        <v>2683</v>
      </c>
    </row>
    <row r="5" spans="1:15" ht="15.75" x14ac:dyDescent="0.25">
      <c r="A5" s="2" t="s">
        <v>6</v>
      </c>
      <c r="B5" s="3" t="s">
        <v>7</v>
      </c>
      <c r="C5" s="7">
        <v>71</v>
      </c>
      <c r="D5" s="14">
        <v>73</v>
      </c>
      <c r="E5" s="14">
        <v>74</v>
      </c>
      <c r="F5" s="12">
        <v>76</v>
      </c>
      <c r="G5" s="7">
        <v>78</v>
      </c>
      <c r="H5" s="7">
        <v>67</v>
      </c>
      <c r="I5" s="12"/>
      <c r="J5" s="12"/>
      <c r="K5" s="12"/>
      <c r="L5" s="12"/>
      <c r="M5" s="7"/>
      <c r="N5" s="7"/>
      <c r="O5" s="28">
        <f t="shared" si="0"/>
        <v>439</v>
      </c>
    </row>
    <row r="6" spans="1:15" ht="15.75" x14ac:dyDescent="0.25">
      <c r="A6" s="2" t="s">
        <v>8</v>
      </c>
      <c r="B6" s="3" t="s">
        <v>9</v>
      </c>
      <c r="C6" s="7">
        <v>446</v>
      </c>
      <c r="D6" s="14">
        <v>462</v>
      </c>
      <c r="E6" s="14">
        <v>438</v>
      </c>
      <c r="F6" s="12">
        <v>462</v>
      </c>
      <c r="G6" s="7">
        <v>471</v>
      </c>
      <c r="H6" s="7">
        <v>458</v>
      </c>
      <c r="I6" s="12"/>
      <c r="J6" s="12"/>
      <c r="K6" s="12"/>
      <c r="L6" s="12"/>
      <c r="M6" s="7"/>
      <c r="N6" s="7"/>
      <c r="O6" s="28">
        <f t="shared" si="0"/>
        <v>2737</v>
      </c>
    </row>
    <row r="7" spans="1:15" ht="15.75" x14ac:dyDescent="0.25">
      <c r="A7" s="2" t="s">
        <v>10</v>
      </c>
      <c r="B7" s="3" t="s">
        <v>11</v>
      </c>
      <c r="C7" s="7">
        <v>510</v>
      </c>
      <c r="D7" s="14">
        <v>485</v>
      </c>
      <c r="E7" s="14">
        <v>493</v>
      </c>
      <c r="F7" s="12">
        <v>531</v>
      </c>
      <c r="G7" s="7">
        <v>535</v>
      </c>
      <c r="H7" s="7">
        <v>542</v>
      </c>
      <c r="I7" s="12"/>
      <c r="J7" s="12"/>
      <c r="K7" s="12"/>
      <c r="L7" s="12"/>
      <c r="M7" s="7"/>
      <c r="N7" s="7"/>
      <c r="O7" s="28">
        <f t="shared" si="0"/>
        <v>3096</v>
      </c>
    </row>
    <row r="8" spans="1:15" ht="15.75" x14ac:dyDescent="0.25">
      <c r="A8" s="2" t="s">
        <v>12</v>
      </c>
      <c r="B8" s="3" t="s">
        <v>13</v>
      </c>
      <c r="C8" s="7">
        <v>45</v>
      </c>
      <c r="D8" s="14">
        <v>43</v>
      </c>
      <c r="E8" s="14">
        <v>45</v>
      </c>
      <c r="F8" s="12">
        <v>50</v>
      </c>
      <c r="G8" s="7">
        <v>50</v>
      </c>
      <c r="H8" s="7">
        <v>50</v>
      </c>
      <c r="I8" s="12"/>
      <c r="J8" s="12"/>
      <c r="K8" s="12"/>
      <c r="L8" s="12"/>
      <c r="M8" s="7"/>
      <c r="N8" s="7"/>
      <c r="O8" s="28">
        <f t="shared" si="0"/>
        <v>283</v>
      </c>
    </row>
    <row r="9" spans="1:15" ht="15.75" x14ac:dyDescent="0.25">
      <c r="A9" s="2" t="s">
        <v>14</v>
      </c>
      <c r="B9" s="3" t="s">
        <v>15</v>
      </c>
      <c r="C9" s="7">
        <v>167</v>
      </c>
      <c r="D9" s="14">
        <v>167</v>
      </c>
      <c r="E9" s="14">
        <v>164</v>
      </c>
      <c r="F9" s="12">
        <v>164</v>
      </c>
      <c r="G9" s="7">
        <v>161</v>
      </c>
      <c r="H9" s="7">
        <v>164</v>
      </c>
      <c r="I9" s="12"/>
      <c r="J9" s="12"/>
      <c r="K9" s="12"/>
      <c r="L9" s="12"/>
      <c r="M9" s="7"/>
      <c r="N9" s="7"/>
      <c r="O9" s="28">
        <f t="shared" si="0"/>
        <v>987</v>
      </c>
    </row>
    <row r="10" spans="1:15" ht="15.75" x14ac:dyDescent="0.25">
      <c r="A10" s="2" t="s">
        <v>16</v>
      </c>
      <c r="B10" s="3" t="s">
        <v>17</v>
      </c>
      <c r="C10" s="7">
        <v>83</v>
      </c>
      <c r="D10" s="14">
        <v>87</v>
      </c>
      <c r="E10" s="14">
        <v>90</v>
      </c>
      <c r="F10" s="12">
        <v>89</v>
      </c>
      <c r="G10" s="7">
        <v>89</v>
      </c>
      <c r="H10" s="7">
        <v>89</v>
      </c>
      <c r="I10" s="12"/>
      <c r="J10" s="12"/>
      <c r="K10" s="12"/>
      <c r="L10" s="12"/>
      <c r="M10" s="7"/>
      <c r="N10" s="7"/>
      <c r="O10" s="28">
        <f t="shared" si="0"/>
        <v>527</v>
      </c>
    </row>
    <row r="11" spans="1:15" ht="15.75" x14ac:dyDescent="0.25">
      <c r="A11" s="2" t="s">
        <v>18</v>
      </c>
      <c r="B11" s="3" t="s">
        <v>19</v>
      </c>
      <c r="C11" s="7">
        <v>448</v>
      </c>
      <c r="D11" s="14">
        <v>433</v>
      </c>
      <c r="E11" s="14">
        <v>450</v>
      </c>
      <c r="F11" s="12">
        <v>461</v>
      </c>
      <c r="G11" s="7">
        <v>460</v>
      </c>
      <c r="H11" s="7">
        <v>461</v>
      </c>
      <c r="I11" s="12"/>
      <c r="J11" s="12"/>
      <c r="K11" s="12"/>
      <c r="L11" s="12"/>
      <c r="M11" s="7"/>
      <c r="N11" s="7"/>
      <c r="O11" s="28">
        <f t="shared" si="0"/>
        <v>2713</v>
      </c>
    </row>
    <row r="12" spans="1:15" ht="15.75" x14ac:dyDescent="0.25">
      <c r="A12" s="2" t="s">
        <v>20</v>
      </c>
      <c r="B12" s="3" t="s">
        <v>21</v>
      </c>
      <c r="C12" s="7">
        <v>754</v>
      </c>
      <c r="D12" s="14">
        <v>753</v>
      </c>
      <c r="E12" s="14">
        <v>743</v>
      </c>
      <c r="F12" s="12">
        <v>766</v>
      </c>
      <c r="G12" s="7">
        <v>778</v>
      </c>
      <c r="H12" s="7">
        <v>777</v>
      </c>
      <c r="I12" s="12"/>
      <c r="J12" s="12"/>
      <c r="K12" s="12"/>
      <c r="L12" s="12"/>
      <c r="M12" s="7"/>
      <c r="N12" s="7"/>
      <c r="O12" s="28">
        <f t="shared" si="0"/>
        <v>4571</v>
      </c>
    </row>
    <row r="13" spans="1:15" ht="15.75" x14ac:dyDescent="0.25">
      <c r="A13" s="2" t="s">
        <v>22</v>
      </c>
      <c r="B13" s="3" t="s">
        <v>23</v>
      </c>
      <c r="C13" s="7">
        <v>284</v>
      </c>
      <c r="D13" s="14">
        <v>282</v>
      </c>
      <c r="E13" s="14">
        <v>282</v>
      </c>
      <c r="F13" s="12">
        <v>288</v>
      </c>
      <c r="G13" s="7">
        <v>294</v>
      </c>
      <c r="H13" s="7">
        <v>294</v>
      </c>
      <c r="I13" s="12"/>
      <c r="J13" s="12"/>
      <c r="K13" s="12"/>
      <c r="L13" s="12"/>
      <c r="M13" s="7"/>
      <c r="N13" s="7"/>
      <c r="O13" s="28">
        <f t="shared" si="0"/>
        <v>1724</v>
      </c>
    </row>
    <row r="14" spans="1:15" ht="15.75" x14ac:dyDescent="0.25">
      <c r="A14" s="2" t="s">
        <v>24</v>
      </c>
      <c r="B14" s="3" t="s">
        <v>25</v>
      </c>
      <c r="C14" s="7">
        <v>143</v>
      </c>
      <c r="D14" s="14">
        <v>135</v>
      </c>
      <c r="E14" s="14">
        <v>141</v>
      </c>
      <c r="F14" s="12">
        <v>147</v>
      </c>
      <c r="G14" s="7">
        <v>146</v>
      </c>
      <c r="H14" s="7">
        <v>146</v>
      </c>
      <c r="I14" s="12"/>
      <c r="J14" s="12"/>
      <c r="K14" s="12"/>
      <c r="L14" s="12"/>
      <c r="M14" s="7"/>
      <c r="N14" s="7"/>
      <c r="O14" s="28">
        <f t="shared" si="0"/>
        <v>858</v>
      </c>
    </row>
    <row r="15" spans="1:15" ht="15.75" x14ac:dyDescent="0.25">
      <c r="A15" s="2" t="s">
        <v>26</v>
      </c>
      <c r="B15" s="3" t="s">
        <v>27</v>
      </c>
      <c r="C15" s="7">
        <v>412</v>
      </c>
      <c r="D15" s="14">
        <v>404</v>
      </c>
      <c r="E15" s="14">
        <v>396</v>
      </c>
      <c r="F15" s="12">
        <v>425</v>
      </c>
      <c r="G15" s="7">
        <v>429</v>
      </c>
      <c r="H15" s="7">
        <v>429</v>
      </c>
      <c r="I15" s="12"/>
      <c r="J15" s="12"/>
      <c r="K15" s="12"/>
      <c r="L15" s="12"/>
      <c r="M15" s="7"/>
      <c r="N15" s="7"/>
      <c r="O15" s="28">
        <f t="shared" si="0"/>
        <v>2495</v>
      </c>
    </row>
    <row r="16" spans="1:15" ht="15.75" x14ac:dyDescent="0.25">
      <c r="A16" s="2" t="s">
        <v>28</v>
      </c>
      <c r="B16" s="3" t="s">
        <v>29</v>
      </c>
      <c r="C16" s="7">
        <v>99</v>
      </c>
      <c r="D16" s="14">
        <v>88</v>
      </c>
      <c r="E16" s="14">
        <v>94</v>
      </c>
      <c r="F16" s="12">
        <v>98</v>
      </c>
      <c r="G16" s="7">
        <v>88</v>
      </c>
      <c r="H16" s="7">
        <v>94</v>
      </c>
      <c r="I16" s="12"/>
      <c r="J16" s="12"/>
      <c r="K16" s="12"/>
      <c r="L16" s="12"/>
      <c r="M16" s="7"/>
      <c r="N16" s="7"/>
      <c r="O16" s="28">
        <f t="shared" si="0"/>
        <v>561</v>
      </c>
    </row>
    <row r="17" spans="1:15" ht="15.75" x14ac:dyDescent="0.25">
      <c r="A17" s="2" t="s">
        <v>30</v>
      </c>
      <c r="B17" s="3" t="s">
        <v>31</v>
      </c>
      <c r="C17" s="7">
        <v>158</v>
      </c>
      <c r="D17" s="14">
        <v>159</v>
      </c>
      <c r="E17" s="14">
        <v>160</v>
      </c>
      <c r="F17" s="12">
        <v>166</v>
      </c>
      <c r="G17" s="7">
        <v>162</v>
      </c>
      <c r="H17" s="7">
        <v>164</v>
      </c>
      <c r="I17" s="12"/>
      <c r="J17" s="12"/>
      <c r="K17" s="12"/>
      <c r="L17" s="12"/>
      <c r="M17" s="7"/>
      <c r="N17" s="7"/>
      <c r="O17" s="28">
        <f t="shared" si="0"/>
        <v>969</v>
      </c>
    </row>
    <row r="18" spans="1:15" ht="15.75" x14ac:dyDescent="0.25">
      <c r="A18" s="2" t="s">
        <v>32</v>
      </c>
      <c r="B18" s="3" t="s">
        <v>33</v>
      </c>
      <c r="C18" s="7">
        <v>2773</v>
      </c>
      <c r="D18" s="14">
        <v>2784</v>
      </c>
      <c r="E18" s="14">
        <v>2694</v>
      </c>
      <c r="F18" s="12">
        <v>2830</v>
      </c>
      <c r="G18" s="7">
        <v>2865</v>
      </c>
      <c r="H18" s="7">
        <v>2837</v>
      </c>
      <c r="I18" s="12"/>
      <c r="J18" s="12"/>
      <c r="K18" s="12"/>
      <c r="L18" s="12"/>
      <c r="M18" s="7"/>
      <c r="N18" s="7"/>
      <c r="O18" s="28">
        <f t="shared" si="0"/>
        <v>16783</v>
      </c>
    </row>
    <row r="19" spans="1:15" ht="15.75" x14ac:dyDescent="0.25">
      <c r="A19" s="2" t="s">
        <v>34</v>
      </c>
      <c r="B19" s="3" t="s">
        <v>35</v>
      </c>
      <c r="C19" s="7">
        <v>411</v>
      </c>
      <c r="D19" s="14">
        <v>408</v>
      </c>
      <c r="E19" s="14">
        <v>396</v>
      </c>
      <c r="F19" s="12">
        <v>421</v>
      </c>
      <c r="G19" s="7">
        <v>418</v>
      </c>
      <c r="H19" s="7">
        <v>421</v>
      </c>
      <c r="I19" s="12"/>
      <c r="J19" s="12"/>
      <c r="K19" s="12"/>
      <c r="L19" s="12"/>
      <c r="M19" s="7"/>
      <c r="N19" s="7"/>
      <c r="O19" s="28">
        <f t="shared" si="0"/>
        <v>2475</v>
      </c>
    </row>
    <row r="20" spans="1:15" ht="15.75" x14ac:dyDescent="0.25">
      <c r="A20" s="2" t="s">
        <v>36</v>
      </c>
      <c r="B20" s="3" t="s">
        <v>37</v>
      </c>
      <c r="C20" s="7">
        <v>630</v>
      </c>
      <c r="D20" s="14">
        <v>602</v>
      </c>
      <c r="E20" s="14">
        <v>606</v>
      </c>
      <c r="F20" s="12">
        <v>649</v>
      </c>
      <c r="G20" s="7">
        <v>650</v>
      </c>
      <c r="H20" s="7">
        <v>658</v>
      </c>
      <c r="I20" s="12"/>
      <c r="J20" s="12"/>
      <c r="K20" s="12"/>
      <c r="L20" s="12"/>
      <c r="M20" s="7"/>
      <c r="N20" s="7"/>
      <c r="O20" s="28">
        <f t="shared" si="0"/>
        <v>3795</v>
      </c>
    </row>
    <row r="21" spans="1:15" ht="15.75" x14ac:dyDescent="0.25">
      <c r="A21" s="2" t="s">
        <v>38</v>
      </c>
      <c r="B21" s="3" t="s">
        <v>39</v>
      </c>
      <c r="C21" s="7">
        <v>614</v>
      </c>
      <c r="D21" s="14">
        <v>537</v>
      </c>
      <c r="E21" s="14">
        <v>532</v>
      </c>
      <c r="F21" s="12">
        <v>548</v>
      </c>
      <c r="G21" s="7">
        <v>550</v>
      </c>
      <c r="H21" s="7">
        <v>554</v>
      </c>
      <c r="I21" s="12"/>
      <c r="J21" s="12"/>
      <c r="K21" s="12"/>
      <c r="L21" s="12"/>
      <c r="M21" s="7"/>
      <c r="N21" s="7"/>
      <c r="O21" s="28">
        <f t="shared" si="0"/>
        <v>3335</v>
      </c>
    </row>
    <row r="22" spans="1:15" ht="15.75" x14ac:dyDescent="0.25">
      <c r="A22" s="2" t="s">
        <v>40</v>
      </c>
      <c r="B22" s="3" t="s">
        <v>41</v>
      </c>
      <c r="C22" s="7">
        <v>371</v>
      </c>
      <c r="D22" s="14">
        <v>363</v>
      </c>
      <c r="E22" s="14">
        <v>382</v>
      </c>
      <c r="F22" s="12">
        <v>392</v>
      </c>
      <c r="G22" s="7">
        <v>392</v>
      </c>
      <c r="H22" s="7">
        <v>389</v>
      </c>
      <c r="I22" s="12"/>
      <c r="J22" s="12"/>
      <c r="K22" s="12"/>
      <c r="L22" s="12"/>
      <c r="M22" s="7"/>
      <c r="N22" s="7"/>
      <c r="O22" s="28">
        <f t="shared" si="0"/>
        <v>2289</v>
      </c>
    </row>
    <row r="23" spans="1:15" ht="15.75" x14ac:dyDescent="0.25">
      <c r="A23" s="2" t="s">
        <v>42</v>
      </c>
      <c r="B23" s="3" t="s">
        <v>43</v>
      </c>
      <c r="C23" s="7">
        <v>171</v>
      </c>
      <c r="D23" s="14">
        <v>170</v>
      </c>
      <c r="E23" s="14">
        <v>165</v>
      </c>
      <c r="F23" s="12">
        <v>173</v>
      </c>
      <c r="G23" s="7">
        <v>173</v>
      </c>
      <c r="H23" s="7">
        <v>174</v>
      </c>
      <c r="I23" s="12"/>
      <c r="J23" s="12"/>
      <c r="K23" s="12"/>
      <c r="L23" s="12"/>
      <c r="M23" s="7"/>
      <c r="N23" s="7"/>
      <c r="O23" s="28">
        <f t="shared" si="0"/>
        <v>1026</v>
      </c>
    </row>
    <row r="24" spans="1:15" ht="15.75" x14ac:dyDescent="0.25">
      <c r="A24" s="2" t="s">
        <v>44</v>
      </c>
      <c r="B24" s="3" t="s">
        <v>45</v>
      </c>
      <c r="C24" s="7">
        <v>273</v>
      </c>
      <c r="D24" s="14">
        <v>279</v>
      </c>
      <c r="E24" s="14">
        <v>268</v>
      </c>
      <c r="F24" s="12">
        <v>276</v>
      </c>
      <c r="G24" s="7">
        <v>271</v>
      </c>
      <c r="H24" s="7">
        <v>273</v>
      </c>
      <c r="I24" s="12"/>
      <c r="J24" s="12"/>
      <c r="K24" s="12"/>
      <c r="L24" s="12"/>
      <c r="M24" s="7"/>
      <c r="N24" s="7"/>
      <c r="O24" s="28">
        <f t="shared" si="0"/>
        <v>1640</v>
      </c>
    </row>
    <row r="25" spans="1:15" ht="15.75" x14ac:dyDescent="0.25">
      <c r="A25" s="2" t="s">
        <v>46</v>
      </c>
      <c r="B25" s="3" t="s">
        <v>47</v>
      </c>
      <c r="C25" s="7">
        <v>401</v>
      </c>
      <c r="D25" s="14">
        <v>409</v>
      </c>
      <c r="E25" s="14">
        <v>400</v>
      </c>
      <c r="F25" s="12">
        <v>412</v>
      </c>
      <c r="G25" s="7">
        <v>409</v>
      </c>
      <c r="H25" s="7">
        <v>413</v>
      </c>
      <c r="I25" s="12"/>
      <c r="J25" s="12"/>
      <c r="K25" s="12"/>
      <c r="L25" s="12"/>
      <c r="M25" s="7"/>
      <c r="N25" s="7"/>
      <c r="O25" s="28">
        <f t="shared" si="0"/>
        <v>2444</v>
      </c>
    </row>
    <row r="26" spans="1:15" ht="15.75" x14ac:dyDescent="0.25">
      <c r="A26" s="2" t="s">
        <v>48</v>
      </c>
      <c r="B26" s="3" t="s">
        <v>49</v>
      </c>
      <c r="C26" s="7">
        <v>1695</v>
      </c>
      <c r="D26" s="14">
        <v>1683</v>
      </c>
      <c r="E26" s="14">
        <v>1609</v>
      </c>
      <c r="F26" s="12">
        <v>1701</v>
      </c>
      <c r="G26" s="7">
        <v>1742</v>
      </c>
      <c r="H26" s="7">
        <v>1706</v>
      </c>
      <c r="I26" s="12"/>
      <c r="J26" s="12"/>
      <c r="K26" s="12"/>
      <c r="L26" s="12"/>
      <c r="M26" s="7"/>
      <c r="N26" s="7"/>
      <c r="O26" s="28">
        <f t="shared" si="0"/>
        <v>10136</v>
      </c>
    </row>
    <row r="27" spans="1:15" ht="15.75" x14ac:dyDescent="0.25">
      <c r="A27" s="2" t="s">
        <v>50</v>
      </c>
      <c r="B27" s="3" t="s">
        <v>51</v>
      </c>
      <c r="C27" s="7">
        <v>72</v>
      </c>
      <c r="D27" s="14">
        <v>64</v>
      </c>
      <c r="E27" s="14">
        <v>70</v>
      </c>
      <c r="F27" s="12">
        <v>69</v>
      </c>
      <c r="G27" s="7">
        <v>69</v>
      </c>
      <c r="H27" s="7">
        <v>69</v>
      </c>
      <c r="I27" s="12"/>
      <c r="J27" s="12"/>
      <c r="K27" s="12"/>
      <c r="L27" s="12"/>
      <c r="M27" s="7"/>
      <c r="N27" s="7"/>
      <c r="O27" s="28">
        <f t="shared" si="0"/>
        <v>413</v>
      </c>
    </row>
    <row r="28" spans="1:15" ht="15.75" x14ac:dyDescent="0.25">
      <c r="A28" s="2" t="s">
        <v>52</v>
      </c>
      <c r="B28" s="3" t="s">
        <v>53</v>
      </c>
      <c r="C28" s="7">
        <v>293</v>
      </c>
      <c r="D28" s="14">
        <v>287</v>
      </c>
      <c r="E28" s="14">
        <v>293</v>
      </c>
      <c r="F28" s="12">
        <v>305</v>
      </c>
      <c r="G28" s="7">
        <v>310</v>
      </c>
      <c r="H28" s="7">
        <v>309</v>
      </c>
      <c r="I28" s="12"/>
      <c r="J28" s="12"/>
      <c r="K28" s="12"/>
      <c r="L28" s="12"/>
      <c r="M28" s="7"/>
      <c r="N28" s="7"/>
      <c r="O28" s="28">
        <f t="shared" si="0"/>
        <v>1797</v>
      </c>
    </row>
    <row r="29" spans="1:15" ht="15.75" x14ac:dyDescent="0.25">
      <c r="A29" s="2" t="s">
        <v>54</v>
      </c>
      <c r="B29" s="3" t="s">
        <v>55</v>
      </c>
      <c r="C29" s="7">
        <v>253</v>
      </c>
      <c r="D29" s="14">
        <v>252</v>
      </c>
      <c r="E29" s="14">
        <v>269</v>
      </c>
      <c r="F29" s="12">
        <v>267</v>
      </c>
      <c r="G29" s="7">
        <v>268</v>
      </c>
      <c r="H29" s="7">
        <v>270</v>
      </c>
      <c r="I29" s="12"/>
      <c r="J29" s="12"/>
      <c r="K29" s="12"/>
      <c r="L29" s="12"/>
      <c r="M29" s="7"/>
      <c r="N29" s="7"/>
      <c r="O29" s="28">
        <f t="shared" si="0"/>
        <v>1579</v>
      </c>
    </row>
    <row r="30" spans="1:15" ht="15.75" x14ac:dyDescent="0.25">
      <c r="A30" s="2" t="s">
        <v>56</v>
      </c>
      <c r="B30" s="3" t="s">
        <v>57</v>
      </c>
      <c r="C30" s="7">
        <v>407</v>
      </c>
      <c r="D30" s="14">
        <v>395</v>
      </c>
      <c r="E30" s="14">
        <v>410</v>
      </c>
      <c r="F30" s="12">
        <v>409</v>
      </c>
      <c r="G30" s="7">
        <v>415</v>
      </c>
      <c r="H30" s="7">
        <v>412</v>
      </c>
      <c r="I30" s="12"/>
      <c r="J30" s="12"/>
      <c r="K30" s="12"/>
      <c r="L30" s="12"/>
      <c r="M30" s="7"/>
      <c r="N30" s="7"/>
      <c r="O30" s="28">
        <f t="shared" si="0"/>
        <v>2448</v>
      </c>
    </row>
    <row r="31" spans="1:15" ht="15.75" x14ac:dyDescent="0.25">
      <c r="A31" s="2" t="s">
        <v>58</v>
      </c>
      <c r="B31" s="3" t="s">
        <v>59</v>
      </c>
      <c r="C31" s="7">
        <v>730</v>
      </c>
      <c r="D31" s="14">
        <v>734</v>
      </c>
      <c r="E31" s="14">
        <v>703</v>
      </c>
      <c r="F31" s="12">
        <v>751</v>
      </c>
      <c r="G31" s="7">
        <v>753</v>
      </c>
      <c r="H31" s="7">
        <v>748</v>
      </c>
      <c r="I31" s="12"/>
      <c r="J31" s="12"/>
      <c r="K31" s="12"/>
      <c r="L31" s="12"/>
      <c r="M31" s="7"/>
      <c r="N31" s="7"/>
      <c r="O31" s="28">
        <f t="shared" si="0"/>
        <v>4419</v>
      </c>
    </row>
    <row r="32" spans="1:15" ht="15.75" x14ac:dyDescent="0.25">
      <c r="A32" s="2" t="s">
        <v>60</v>
      </c>
      <c r="B32" s="3" t="s">
        <v>61</v>
      </c>
      <c r="C32" s="7">
        <v>186</v>
      </c>
      <c r="D32" s="14">
        <v>183</v>
      </c>
      <c r="E32" s="14">
        <v>187</v>
      </c>
      <c r="F32" s="12">
        <v>201</v>
      </c>
      <c r="G32" s="7">
        <v>199</v>
      </c>
      <c r="H32" s="7">
        <v>198</v>
      </c>
      <c r="I32" s="12"/>
      <c r="J32" s="12"/>
      <c r="K32" s="12"/>
      <c r="L32" s="12"/>
      <c r="M32" s="7"/>
      <c r="N32" s="7"/>
      <c r="O32" s="28">
        <f t="shared" si="0"/>
        <v>1154</v>
      </c>
    </row>
    <row r="33" spans="1:15" ht="15.75" x14ac:dyDescent="0.25">
      <c r="A33" s="2" t="s">
        <v>62</v>
      </c>
      <c r="B33" s="3" t="s">
        <v>63</v>
      </c>
      <c r="C33" s="7">
        <v>120</v>
      </c>
      <c r="D33" s="14">
        <v>115</v>
      </c>
      <c r="E33" s="14">
        <v>126</v>
      </c>
      <c r="F33" s="12">
        <v>127</v>
      </c>
      <c r="G33" s="7">
        <v>124</v>
      </c>
      <c r="H33" s="7">
        <v>121</v>
      </c>
      <c r="I33" s="12"/>
      <c r="J33" s="12"/>
      <c r="K33" s="12"/>
      <c r="L33" s="12"/>
      <c r="M33" s="7"/>
      <c r="N33" s="7"/>
      <c r="O33" s="28">
        <f t="shared" si="0"/>
        <v>733</v>
      </c>
    </row>
    <row r="34" spans="1:15" ht="15.75" x14ac:dyDescent="0.25">
      <c r="A34" s="2" t="s">
        <v>64</v>
      </c>
      <c r="B34" s="3" t="s">
        <v>65</v>
      </c>
      <c r="C34" s="7">
        <v>325</v>
      </c>
      <c r="D34" s="14">
        <v>319</v>
      </c>
      <c r="E34" s="14">
        <v>327</v>
      </c>
      <c r="F34" s="12">
        <v>333</v>
      </c>
      <c r="G34" s="7">
        <v>337</v>
      </c>
      <c r="H34" s="7">
        <v>339</v>
      </c>
      <c r="I34" s="12"/>
      <c r="J34" s="12"/>
      <c r="K34" s="12"/>
      <c r="L34" s="12"/>
      <c r="M34" s="7"/>
      <c r="N34" s="7"/>
      <c r="O34" s="28">
        <f t="shared" si="0"/>
        <v>1980</v>
      </c>
    </row>
    <row r="35" spans="1:15" ht="15.75" x14ac:dyDescent="0.25">
      <c r="A35" s="2" t="s">
        <v>66</v>
      </c>
      <c r="B35" s="3" t="s">
        <v>67</v>
      </c>
      <c r="C35" s="7">
        <v>646</v>
      </c>
      <c r="D35" s="14">
        <v>648</v>
      </c>
      <c r="E35" s="14">
        <v>632</v>
      </c>
      <c r="F35" s="12">
        <v>655</v>
      </c>
      <c r="G35" s="7">
        <v>652</v>
      </c>
      <c r="H35" s="7">
        <v>662</v>
      </c>
      <c r="I35" s="12"/>
      <c r="J35" s="12"/>
      <c r="K35" s="12"/>
      <c r="L35" s="12"/>
      <c r="M35" s="7"/>
      <c r="N35" s="7"/>
      <c r="O35" s="28">
        <f t="shared" si="0"/>
        <v>3895</v>
      </c>
    </row>
    <row r="36" spans="1:15" ht="15.75" x14ac:dyDescent="0.25">
      <c r="A36" s="2" t="s">
        <v>68</v>
      </c>
      <c r="B36" s="3" t="s">
        <v>69</v>
      </c>
      <c r="C36" s="7">
        <v>369</v>
      </c>
      <c r="D36" s="14">
        <v>349</v>
      </c>
      <c r="E36" s="14">
        <v>345</v>
      </c>
      <c r="F36" s="12">
        <v>366</v>
      </c>
      <c r="G36" s="7">
        <v>377</v>
      </c>
      <c r="H36" s="7">
        <v>368</v>
      </c>
      <c r="I36" s="12"/>
      <c r="J36" s="12"/>
      <c r="K36" s="12"/>
      <c r="L36" s="12"/>
      <c r="M36" s="7"/>
      <c r="N36" s="7"/>
      <c r="O36" s="28">
        <f t="shared" si="0"/>
        <v>2174</v>
      </c>
    </row>
    <row r="37" spans="1:15" ht="15.75" x14ac:dyDescent="0.25">
      <c r="A37" s="2" t="s">
        <v>70</v>
      </c>
      <c r="B37" s="3" t="s">
        <v>71</v>
      </c>
      <c r="C37" s="7">
        <v>119</v>
      </c>
      <c r="D37" s="14">
        <v>116</v>
      </c>
      <c r="E37" s="14">
        <v>118</v>
      </c>
      <c r="F37" s="12">
        <v>106</v>
      </c>
      <c r="G37" s="7">
        <v>118</v>
      </c>
      <c r="H37" s="7">
        <v>116</v>
      </c>
      <c r="I37" s="12"/>
      <c r="J37" s="12"/>
      <c r="K37" s="12"/>
      <c r="L37" s="12"/>
      <c r="M37" s="7"/>
      <c r="N37" s="7"/>
      <c r="O37" s="28">
        <f t="shared" si="0"/>
        <v>693</v>
      </c>
    </row>
    <row r="38" spans="1:15" ht="15.75" x14ac:dyDescent="0.25">
      <c r="A38" s="2" t="s">
        <v>72</v>
      </c>
      <c r="B38" s="3" t="s">
        <v>73</v>
      </c>
      <c r="C38" s="7">
        <v>1192</v>
      </c>
      <c r="D38" s="14">
        <v>1082</v>
      </c>
      <c r="E38" s="14">
        <v>1107</v>
      </c>
      <c r="F38" s="12">
        <v>1190</v>
      </c>
      <c r="G38" s="7">
        <v>1202</v>
      </c>
      <c r="H38" s="7">
        <v>1204</v>
      </c>
      <c r="I38" s="12"/>
      <c r="J38" s="12"/>
      <c r="K38" s="12"/>
      <c r="L38" s="12"/>
      <c r="M38" s="7"/>
      <c r="N38" s="7"/>
      <c r="O38" s="28">
        <f t="shared" si="0"/>
        <v>6977</v>
      </c>
    </row>
    <row r="39" spans="1:15" ht="15.75" x14ac:dyDescent="0.25">
      <c r="A39" s="2" t="s">
        <v>74</v>
      </c>
      <c r="B39" s="3" t="s">
        <v>75</v>
      </c>
      <c r="C39" s="7">
        <v>844</v>
      </c>
      <c r="D39" s="14">
        <v>876</v>
      </c>
      <c r="E39" s="14">
        <v>799</v>
      </c>
      <c r="F39" s="12">
        <v>896</v>
      </c>
      <c r="G39" s="7">
        <v>887</v>
      </c>
      <c r="H39" s="7">
        <v>899</v>
      </c>
      <c r="I39" s="12"/>
      <c r="J39" s="12"/>
      <c r="K39" s="12"/>
      <c r="L39" s="12"/>
      <c r="M39" s="7"/>
      <c r="N39" s="7"/>
      <c r="O39" s="28">
        <f t="shared" si="0"/>
        <v>5201</v>
      </c>
    </row>
    <row r="40" spans="1:15" ht="15.75" x14ac:dyDescent="0.25">
      <c r="A40" s="2" t="s">
        <v>76</v>
      </c>
      <c r="B40" s="3" t="s">
        <v>77</v>
      </c>
      <c r="C40" s="7">
        <v>504</v>
      </c>
      <c r="D40" s="14">
        <v>494</v>
      </c>
      <c r="E40" s="14">
        <v>497</v>
      </c>
      <c r="F40" s="12">
        <v>523</v>
      </c>
      <c r="G40" s="7">
        <v>513</v>
      </c>
      <c r="H40" s="7">
        <v>519</v>
      </c>
      <c r="I40" s="12"/>
      <c r="J40" s="12"/>
      <c r="K40" s="12"/>
      <c r="L40" s="12"/>
      <c r="M40" s="7"/>
      <c r="N40" s="7"/>
      <c r="O40" s="28">
        <f t="shared" si="0"/>
        <v>3050</v>
      </c>
    </row>
    <row r="41" spans="1:15" ht="15.75" x14ac:dyDescent="0.25">
      <c r="A41" s="2" t="s">
        <v>78</v>
      </c>
      <c r="B41" s="3" t="s">
        <v>79</v>
      </c>
      <c r="C41" s="7">
        <v>257</v>
      </c>
      <c r="D41" s="14">
        <v>255</v>
      </c>
      <c r="E41" s="14">
        <v>261</v>
      </c>
      <c r="F41" s="12">
        <v>273</v>
      </c>
      <c r="G41" s="7">
        <v>271</v>
      </c>
      <c r="H41" s="7">
        <v>273</v>
      </c>
      <c r="I41" s="12"/>
      <c r="J41" s="12"/>
      <c r="K41" s="12"/>
      <c r="L41" s="12"/>
      <c r="M41" s="7"/>
      <c r="N41" s="7"/>
      <c r="O41" s="28">
        <f t="shared" si="0"/>
        <v>1590</v>
      </c>
    </row>
    <row r="42" spans="1:15" ht="15.75" x14ac:dyDescent="0.25">
      <c r="A42" s="2" t="s">
        <v>80</v>
      </c>
      <c r="B42" s="3" t="s">
        <v>81</v>
      </c>
      <c r="C42" s="7">
        <v>97</v>
      </c>
      <c r="D42" s="14">
        <v>122</v>
      </c>
      <c r="E42" s="14">
        <v>138</v>
      </c>
      <c r="F42" s="12">
        <v>158</v>
      </c>
      <c r="G42" s="7">
        <v>174</v>
      </c>
      <c r="H42" s="7">
        <v>177</v>
      </c>
      <c r="I42" s="12"/>
      <c r="J42" s="12"/>
      <c r="K42" s="12"/>
      <c r="L42" s="12"/>
      <c r="M42" s="7"/>
      <c r="N42" s="7"/>
      <c r="O42" s="28">
        <f t="shared" si="0"/>
        <v>866</v>
      </c>
    </row>
    <row r="43" spans="1:15" ht="15.75" x14ac:dyDescent="0.25">
      <c r="A43" s="2" t="s">
        <v>82</v>
      </c>
      <c r="B43" s="3" t="s">
        <v>83</v>
      </c>
      <c r="C43" s="7">
        <v>394</v>
      </c>
      <c r="D43" s="14">
        <v>388</v>
      </c>
      <c r="E43" s="14">
        <v>402</v>
      </c>
      <c r="F43" s="12">
        <v>405</v>
      </c>
      <c r="G43" s="7">
        <v>410</v>
      </c>
      <c r="H43" s="7">
        <v>408</v>
      </c>
      <c r="I43" s="12"/>
      <c r="J43" s="12"/>
      <c r="K43" s="12"/>
      <c r="L43" s="12"/>
      <c r="M43" s="7"/>
      <c r="N43" s="7"/>
      <c r="O43" s="28">
        <f t="shared" si="0"/>
        <v>2407</v>
      </c>
    </row>
    <row r="44" spans="1:15" ht="15.75" x14ac:dyDescent="0.25">
      <c r="A44" s="2" t="s">
        <v>84</v>
      </c>
      <c r="B44" s="3" t="s">
        <v>85</v>
      </c>
      <c r="C44" s="7">
        <v>624</v>
      </c>
      <c r="D44" s="14">
        <v>618</v>
      </c>
      <c r="E44" s="14">
        <v>576</v>
      </c>
      <c r="F44" s="12">
        <v>641</v>
      </c>
      <c r="G44" s="7">
        <v>639</v>
      </c>
      <c r="H44" s="7">
        <v>649</v>
      </c>
      <c r="I44" s="12"/>
      <c r="J44" s="12"/>
      <c r="K44" s="12"/>
      <c r="L44" s="12"/>
      <c r="M44" s="7"/>
      <c r="N44" s="7"/>
      <c r="O44" s="28">
        <f t="shared" si="0"/>
        <v>3747</v>
      </c>
    </row>
    <row r="45" spans="1:15" ht="15.75" x14ac:dyDescent="0.25">
      <c r="A45" s="2" t="s">
        <v>86</v>
      </c>
      <c r="B45" s="3" t="s">
        <v>87</v>
      </c>
      <c r="C45" s="7">
        <v>199</v>
      </c>
      <c r="D45" s="14">
        <v>174</v>
      </c>
      <c r="E45" s="14">
        <v>202</v>
      </c>
      <c r="F45" s="12">
        <v>203</v>
      </c>
      <c r="G45" s="7">
        <v>200</v>
      </c>
      <c r="H45" s="7">
        <v>200</v>
      </c>
      <c r="I45" s="12"/>
      <c r="J45" s="12"/>
      <c r="K45" s="12"/>
      <c r="L45" s="12"/>
      <c r="M45" s="7"/>
      <c r="N45" s="7"/>
      <c r="O45" s="28">
        <f t="shared" si="0"/>
        <v>1178</v>
      </c>
    </row>
    <row r="46" spans="1:15" ht="15.75" x14ac:dyDescent="0.25">
      <c r="A46" s="2" t="s">
        <v>88</v>
      </c>
      <c r="B46" s="3" t="s">
        <v>89</v>
      </c>
      <c r="C46" s="7">
        <v>168</v>
      </c>
      <c r="D46" s="14">
        <v>168</v>
      </c>
      <c r="E46" s="14">
        <v>167</v>
      </c>
      <c r="F46" s="12">
        <v>170</v>
      </c>
      <c r="G46" s="7">
        <v>171</v>
      </c>
      <c r="H46" s="7">
        <v>173</v>
      </c>
      <c r="I46" s="12"/>
      <c r="J46" s="12"/>
      <c r="K46" s="12"/>
      <c r="L46" s="12"/>
      <c r="M46" s="7"/>
      <c r="N46" s="7"/>
      <c r="O46" s="28">
        <f t="shared" si="0"/>
        <v>1017</v>
      </c>
    </row>
    <row r="47" spans="1:15" ht="15.75" x14ac:dyDescent="0.25">
      <c r="A47" s="2" t="s">
        <v>90</v>
      </c>
      <c r="B47" s="3" t="s">
        <v>91</v>
      </c>
      <c r="C47" s="7">
        <v>305</v>
      </c>
      <c r="D47" s="14">
        <v>315</v>
      </c>
      <c r="E47" s="14">
        <v>302</v>
      </c>
      <c r="F47" s="12">
        <v>296</v>
      </c>
      <c r="G47" s="7">
        <v>302</v>
      </c>
      <c r="H47" s="7">
        <v>309</v>
      </c>
      <c r="I47" s="12"/>
      <c r="J47" s="12"/>
      <c r="K47" s="12"/>
      <c r="L47" s="12"/>
      <c r="M47" s="7"/>
      <c r="N47" s="7"/>
      <c r="O47" s="28">
        <f t="shared" si="0"/>
        <v>1829</v>
      </c>
    </row>
    <row r="48" spans="1:15" ht="15.75" x14ac:dyDescent="0.25">
      <c r="A48" s="2" t="s">
        <v>92</v>
      </c>
      <c r="B48" s="3" t="s">
        <v>93</v>
      </c>
      <c r="C48" s="7">
        <v>1587</v>
      </c>
      <c r="D48" s="14">
        <v>1584</v>
      </c>
      <c r="E48" s="14">
        <v>1548</v>
      </c>
      <c r="F48" s="12">
        <v>1653</v>
      </c>
      <c r="G48" s="7">
        <v>1665</v>
      </c>
      <c r="H48" s="7">
        <v>1672</v>
      </c>
      <c r="I48" s="12"/>
      <c r="J48" s="12"/>
      <c r="K48" s="12"/>
      <c r="L48" s="12"/>
      <c r="M48" s="7"/>
      <c r="N48" s="7"/>
      <c r="O48" s="28">
        <f t="shared" si="0"/>
        <v>9709</v>
      </c>
    </row>
    <row r="49" spans="1:15" ht="15.75" x14ac:dyDescent="0.25">
      <c r="A49" s="2" t="s">
        <v>94</v>
      </c>
      <c r="B49" s="3" t="s">
        <v>95</v>
      </c>
      <c r="C49" s="7">
        <v>97</v>
      </c>
      <c r="D49" s="14">
        <v>95</v>
      </c>
      <c r="E49" s="14">
        <v>102</v>
      </c>
      <c r="F49" s="12">
        <v>100</v>
      </c>
      <c r="G49" s="7">
        <v>100</v>
      </c>
      <c r="H49" s="7">
        <v>100</v>
      </c>
      <c r="I49" s="12"/>
      <c r="J49" s="12"/>
      <c r="K49" s="12"/>
      <c r="L49" s="12"/>
      <c r="M49" s="7"/>
      <c r="N49" s="7"/>
      <c r="O49" s="28">
        <f t="shared" si="0"/>
        <v>594</v>
      </c>
    </row>
    <row r="50" spans="1:15" ht="15.75" x14ac:dyDescent="0.25">
      <c r="A50" s="2" t="s">
        <v>96</v>
      </c>
      <c r="B50" s="3" t="s">
        <v>97</v>
      </c>
      <c r="C50" s="7">
        <v>128</v>
      </c>
      <c r="D50" s="14">
        <v>117</v>
      </c>
      <c r="E50" s="14">
        <v>119</v>
      </c>
      <c r="F50" s="12">
        <v>132</v>
      </c>
      <c r="G50" s="7">
        <v>133</v>
      </c>
      <c r="H50" s="7">
        <v>132</v>
      </c>
      <c r="I50" s="12"/>
      <c r="J50" s="12"/>
      <c r="K50" s="12"/>
      <c r="L50" s="12"/>
      <c r="M50" s="7"/>
      <c r="N50" s="7"/>
      <c r="O50" s="28">
        <f t="shared" si="0"/>
        <v>761</v>
      </c>
    </row>
    <row r="51" spans="1:15" ht="15.75" x14ac:dyDescent="0.25">
      <c r="A51" s="2" t="s">
        <v>98</v>
      </c>
      <c r="B51" s="3" t="s">
        <v>99</v>
      </c>
      <c r="C51" s="7">
        <v>63</v>
      </c>
      <c r="D51" s="14">
        <v>62</v>
      </c>
      <c r="E51" s="14">
        <v>64</v>
      </c>
      <c r="F51" s="12">
        <v>63</v>
      </c>
      <c r="G51" s="7">
        <v>63</v>
      </c>
      <c r="H51" s="7">
        <v>63</v>
      </c>
      <c r="I51" s="12"/>
      <c r="J51" s="12"/>
      <c r="K51" s="12"/>
      <c r="L51" s="12"/>
      <c r="M51" s="7"/>
      <c r="N51" s="7"/>
      <c r="O51" s="28">
        <f t="shared" si="0"/>
        <v>378</v>
      </c>
    </row>
    <row r="52" spans="1:15" ht="15.75" x14ac:dyDescent="0.25">
      <c r="A52" s="2" t="s">
        <v>100</v>
      </c>
      <c r="B52" s="3" t="s">
        <v>101</v>
      </c>
      <c r="C52" s="7">
        <v>299</v>
      </c>
      <c r="D52" s="14">
        <v>282</v>
      </c>
      <c r="E52" s="14">
        <v>282</v>
      </c>
      <c r="F52" s="12">
        <v>294</v>
      </c>
      <c r="G52" s="7">
        <v>294</v>
      </c>
      <c r="H52" s="7">
        <v>297</v>
      </c>
      <c r="I52" s="12"/>
      <c r="J52" s="12"/>
      <c r="K52" s="12"/>
      <c r="L52" s="12"/>
      <c r="M52" s="7"/>
      <c r="N52" s="7"/>
      <c r="O52" s="28">
        <f t="shared" si="0"/>
        <v>1748</v>
      </c>
    </row>
    <row r="53" spans="1:15" ht="15.75" x14ac:dyDescent="0.25">
      <c r="A53" s="2" t="s">
        <v>102</v>
      </c>
      <c r="B53" s="3" t="s">
        <v>103</v>
      </c>
      <c r="C53" s="7">
        <v>316</v>
      </c>
      <c r="D53" s="14">
        <v>317</v>
      </c>
      <c r="E53" s="14">
        <v>297</v>
      </c>
      <c r="F53" s="12">
        <v>328</v>
      </c>
      <c r="G53" s="7">
        <v>321</v>
      </c>
      <c r="H53" s="7">
        <v>322</v>
      </c>
      <c r="I53" s="12"/>
      <c r="J53" s="12"/>
      <c r="K53" s="12"/>
      <c r="L53" s="12"/>
      <c r="M53" s="7"/>
      <c r="N53" s="7"/>
      <c r="O53" s="28">
        <f t="shared" si="0"/>
        <v>1901</v>
      </c>
    </row>
    <row r="54" spans="1:15" ht="15.75" x14ac:dyDescent="0.25">
      <c r="A54" s="2" t="s">
        <v>104</v>
      </c>
      <c r="B54" s="3" t="s">
        <v>105</v>
      </c>
      <c r="C54" s="7">
        <v>142</v>
      </c>
      <c r="D54" s="14">
        <v>143</v>
      </c>
      <c r="E54" s="14">
        <v>144</v>
      </c>
      <c r="F54" s="12">
        <v>146</v>
      </c>
      <c r="G54" s="7">
        <v>146</v>
      </c>
      <c r="H54" s="7">
        <v>145</v>
      </c>
      <c r="I54" s="12"/>
      <c r="J54" s="12"/>
      <c r="K54" s="12"/>
      <c r="L54" s="12"/>
      <c r="M54" s="7"/>
      <c r="N54" s="7"/>
      <c r="O54" s="28">
        <f t="shared" si="0"/>
        <v>866</v>
      </c>
    </row>
    <row r="55" spans="1:15" ht="15.75" x14ac:dyDescent="0.25">
      <c r="A55" s="2" t="s">
        <v>106</v>
      </c>
      <c r="B55" s="3" t="s">
        <v>107</v>
      </c>
      <c r="C55" s="7">
        <v>119</v>
      </c>
      <c r="D55" s="14">
        <v>120</v>
      </c>
      <c r="E55" s="14">
        <v>134</v>
      </c>
      <c r="F55" s="12">
        <v>130</v>
      </c>
      <c r="G55" s="7">
        <v>133</v>
      </c>
      <c r="H55" s="7">
        <v>133</v>
      </c>
      <c r="I55" s="12"/>
      <c r="J55" s="12"/>
      <c r="K55" s="12"/>
      <c r="L55" s="12"/>
      <c r="M55" s="7"/>
      <c r="N55" s="7"/>
      <c r="O55" s="28">
        <f t="shared" si="0"/>
        <v>769</v>
      </c>
    </row>
    <row r="56" spans="1:15" ht="15.75" x14ac:dyDescent="0.25">
      <c r="A56" s="2" t="s">
        <v>108</v>
      </c>
      <c r="B56" s="3" t="s">
        <v>109</v>
      </c>
      <c r="C56" s="7">
        <v>358</v>
      </c>
      <c r="D56" s="14">
        <v>358</v>
      </c>
      <c r="E56" s="14">
        <v>344</v>
      </c>
      <c r="F56" s="12">
        <v>351</v>
      </c>
      <c r="G56" s="7">
        <v>358</v>
      </c>
      <c r="H56" s="7">
        <v>362</v>
      </c>
      <c r="I56" s="12"/>
      <c r="J56" s="12"/>
      <c r="K56" s="12"/>
      <c r="L56" s="12"/>
      <c r="M56" s="7"/>
      <c r="N56" s="7"/>
      <c r="O56" s="28">
        <f t="shared" si="0"/>
        <v>2131</v>
      </c>
    </row>
    <row r="57" spans="1:15" ht="15.75" x14ac:dyDescent="0.25">
      <c r="A57" s="2" t="s">
        <v>110</v>
      </c>
      <c r="B57" s="3" t="s">
        <v>111</v>
      </c>
      <c r="C57" s="7">
        <v>336</v>
      </c>
      <c r="D57" s="14">
        <v>337</v>
      </c>
      <c r="E57" s="14">
        <v>357</v>
      </c>
      <c r="F57" s="12">
        <v>371</v>
      </c>
      <c r="G57" s="7">
        <v>354</v>
      </c>
      <c r="H57" s="7">
        <v>345</v>
      </c>
      <c r="I57" s="12"/>
      <c r="J57" s="12"/>
      <c r="K57" s="12"/>
      <c r="L57" s="12"/>
      <c r="M57" s="7"/>
      <c r="N57" s="7"/>
      <c r="O57" s="28">
        <f t="shared" si="0"/>
        <v>2100</v>
      </c>
    </row>
    <row r="58" spans="1:15" ht="15.75" x14ac:dyDescent="0.25">
      <c r="A58" s="2" t="s">
        <v>112</v>
      </c>
      <c r="B58" s="3" t="s">
        <v>113</v>
      </c>
      <c r="C58" s="7">
        <v>97</v>
      </c>
      <c r="D58" s="14">
        <v>92</v>
      </c>
      <c r="E58" s="14">
        <v>93</v>
      </c>
      <c r="F58" s="12">
        <v>95</v>
      </c>
      <c r="G58" s="7">
        <v>97</v>
      </c>
      <c r="H58" s="7">
        <v>99</v>
      </c>
      <c r="I58" s="12"/>
      <c r="J58" s="12"/>
      <c r="K58" s="12"/>
      <c r="L58" s="12"/>
      <c r="M58" s="7"/>
      <c r="N58" s="7"/>
      <c r="O58" s="28">
        <f t="shared" si="0"/>
        <v>573</v>
      </c>
    </row>
    <row r="59" spans="1:15" ht="15.75" x14ac:dyDescent="0.25">
      <c r="A59" s="2" t="s">
        <v>114</v>
      </c>
      <c r="B59" s="3" t="s">
        <v>115</v>
      </c>
      <c r="C59" s="7">
        <v>6732</v>
      </c>
      <c r="D59" s="14">
        <v>6627</v>
      </c>
      <c r="E59" s="14">
        <v>6248</v>
      </c>
      <c r="F59" s="12">
        <v>6607</v>
      </c>
      <c r="G59" s="7">
        <v>6736</v>
      </c>
      <c r="H59" s="7">
        <v>6844</v>
      </c>
      <c r="I59" s="12"/>
      <c r="J59" s="12"/>
      <c r="K59" s="12"/>
      <c r="L59" s="12"/>
      <c r="M59" s="7"/>
      <c r="N59" s="7"/>
      <c r="O59" s="28">
        <f t="shared" si="0"/>
        <v>39794</v>
      </c>
    </row>
    <row r="60" spans="1:15" ht="15.75" x14ac:dyDescent="0.25">
      <c r="A60" s="2" t="s">
        <v>116</v>
      </c>
      <c r="B60" s="3" t="s">
        <v>117</v>
      </c>
      <c r="C60" s="7">
        <v>295</v>
      </c>
      <c r="D60" s="14">
        <v>277</v>
      </c>
      <c r="E60" s="14">
        <v>294</v>
      </c>
      <c r="F60" s="12">
        <v>312</v>
      </c>
      <c r="G60" s="7">
        <v>317</v>
      </c>
      <c r="H60" s="7">
        <v>315</v>
      </c>
      <c r="I60" s="12"/>
      <c r="J60" s="12"/>
      <c r="K60" s="12"/>
      <c r="L60" s="12"/>
      <c r="M60" s="7"/>
      <c r="N60" s="7"/>
      <c r="O60" s="28">
        <f t="shared" si="0"/>
        <v>1810</v>
      </c>
    </row>
    <row r="61" spans="1:15" ht="15.75" x14ac:dyDescent="0.25">
      <c r="A61" s="2" t="s">
        <v>118</v>
      </c>
      <c r="B61" s="3" t="s">
        <v>119</v>
      </c>
      <c r="C61" s="7">
        <v>883</v>
      </c>
      <c r="D61" s="14">
        <v>868</v>
      </c>
      <c r="E61" s="14">
        <v>849</v>
      </c>
      <c r="F61" s="12">
        <v>881</v>
      </c>
      <c r="G61" s="7">
        <v>876</v>
      </c>
      <c r="H61" s="7">
        <v>868</v>
      </c>
      <c r="I61" s="12"/>
      <c r="J61" s="12"/>
      <c r="K61" s="12"/>
      <c r="L61" s="12"/>
      <c r="M61" s="7"/>
      <c r="N61" s="7"/>
      <c r="O61" s="28">
        <f t="shared" si="0"/>
        <v>5225</v>
      </c>
    </row>
    <row r="62" spans="1:15" ht="15.75" x14ac:dyDescent="0.25">
      <c r="A62" s="2" t="s">
        <v>120</v>
      </c>
      <c r="B62" s="3" t="s">
        <v>121</v>
      </c>
      <c r="C62" s="7">
        <v>337</v>
      </c>
      <c r="D62" s="14">
        <v>338</v>
      </c>
      <c r="E62" s="14">
        <v>339</v>
      </c>
      <c r="F62" s="12">
        <v>346</v>
      </c>
      <c r="G62" s="7">
        <v>349</v>
      </c>
      <c r="H62" s="7">
        <v>349</v>
      </c>
      <c r="I62" s="12"/>
      <c r="J62" s="12"/>
      <c r="K62" s="12"/>
      <c r="L62" s="12"/>
      <c r="M62" s="7"/>
      <c r="N62" s="7"/>
      <c r="O62" s="28">
        <f t="shared" si="0"/>
        <v>2058</v>
      </c>
    </row>
    <row r="63" spans="1:15" ht="15.75" x14ac:dyDescent="0.25">
      <c r="A63" s="2" t="s">
        <v>122</v>
      </c>
      <c r="B63" s="3" t="s">
        <v>123</v>
      </c>
      <c r="C63" s="7">
        <v>133</v>
      </c>
      <c r="D63" s="14">
        <v>116</v>
      </c>
      <c r="E63" s="14">
        <v>130</v>
      </c>
      <c r="F63" s="12">
        <v>136</v>
      </c>
      <c r="G63" s="7">
        <v>139</v>
      </c>
      <c r="H63" s="7">
        <v>138</v>
      </c>
      <c r="I63" s="12"/>
      <c r="J63" s="12"/>
      <c r="K63" s="12"/>
      <c r="L63" s="12"/>
      <c r="M63" s="7"/>
      <c r="N63" s="7"/>
      <c r="O63" s="28">
        <f t="shared" si="0"/>
        <v>792</v>
      </c>
    </row>
    <row r="64" spans="1:15" ht="15.75" x14ac:dyDescent="0.25">
      <c r="A64" s="2" t="s">
        <v>124</v>
      </c>
      <c r="B64" s="3" t="s">
        <v>125</v>
      </c>
      <c r="C64" s="7">
        <v>959</v>
      </c>
      <c r="D64" s="14">
        <v>882</v>
      </c>
      <c r="E64" s="14">
        <v>887</v>
      </c>
      <c r="F64" s="12">
        <v>950</v>
      </c>
      <c r="G64" s="7">
        <v>953</v>
      </c>
      <c r="H64" s="7">
        <v>969</v>
      </c>
      <c r="I64" s="12"/>
      <c r="J64" s="12"/>
      <c r="K64" s="12"/>
      <c r="L64" s="12"/>
      <c r="M64" s="7"/>
      <c r="N64" s="7"/>
      <c r="O64" s="28">
        <f t="shared" si="0"/>
        <v>5600</v>
      </c>
    </row>
    <row r="65" spans="1:15" ht="15.75" x14ac:dyDescent="0.25">
      <c r="A65" s="2" t="s">
        <v>126</v>
      </c>
      <c r="B65" s="3" t="s">
        <v>127</v>
      </c>
      <c r="C65" s="7">
        <v>99</v>
      </c>
      <c r="D65" s="14">
        <v>95</v>
      </c>
      <c r="E65" s="14">
        <v>103</v>
      </c>
      <c r="F65" s="12">
        <v>95</v>
      </c>
      <c r="G65" s="7">
        <v>104</v>
      </c>
      <c r="H65" s="7">
        <v>105</v>
      </c>
      <c r="I65" s="12"/>
      <c r="J65" s="12"/>
      <c r="K65" s="12"/>
      <c r="L65" s="12"/>
      <c r="M65" s="7"/>
      <c r="N65" s="7"/>
      <c r="O65" s="28">
        <f t="shared" si="0"/>
        <v>601</v>
      </c>
    </row>
    <row r="66" spans="1:15" ht="15.75" x14ac:dyDescent="0.25">
      <c r="A66" s="2" t="s">
        <v>128</v>
      </c>
      <c r="B66" s="3" t="s">
        <v>129</v>
      </c>
      <c r="C66" s="7">
        <v>52</v>
      </c>
      <c r="D66" s="14">
        <v>51</v>
      </c>
      <c r="E66" s="14">
        <v>53</v>
      </c>
      <c r="F66" s="12">
        <v>55</v>
      </c>
      <c r="G66" s="7">
        <v>48</v>
      </c>
      <c r="H66" s="7">
        <v>57</v>
      </c>
      <c r="I66" s="12"/>
      <c r="J66" s="12"/>
      <c r="K66" s="12"/>
      <c r="L66" s="12"/>
      <c r="M66" s="7"/>
      <c r="N66" s="7"/>
      <c r="O66" s="28">
        <f t="shared" si="0"/>
        <v>316</v>
      </c>
    </row>
    <row r="67" spans="1:15" ht="15.75" x14ac:dyDescent="0.25">
      <c r="A67" s="2" t="s">
        <v>130</v>
      </c>
      <c r="B67" s="3" t="s">
        <v>131</v>
      </c>
      <c r="C67" s="7">
        <v>212</v>
      </c>
      <c r="D67" s="14">
        <v>210</v>
      </c>
      <c r="E67" s="14">
        <v>208</v>
      </c>
      <c r="F67" s="12">
        <v>196</v>
      </c>
      <c r="G67" s="7">
        <v>210</v>
      </c>
      <c r="H67" s="7">
        <v>222</v>
      </c>
      <c r="I67" s="12"/>
      <c r="J67" s="12"/>
      <c r="K67" s="12"/>
      <c r="L67" s="12"/>
      <c r="M67" s="7"/>
      <c r="N67" s="7"/>
      <c r="O67" s="28">
        <f t="shared" si="0"/>
        <v>1258</v>
      </c>
    </row>
    <row r="68" spans="1:15" ht="15.75" x14ac:dyDescent="0.25">
      <c r="A68" s="2" t="s">
        <v>132</v>
      </c>
      <c r="B68" s="3" t="s">
        <v>133</v>
      </c>
      <c r="C68" s="7">
        <v>399</v>
      </c>
      <c r="D68" s="14">
        <v>400</v>
      </c>
      <c r="E68" s="14">
        <v>387</v>
      </c>
      <c r="F68" s="12">
        <v>403</v>
      </c>
      <c r="G68" s="7">
        <v>408</v>
      </c>
      <c r="H68" s="7">
        <v>403</v>
      </c>
      <c r="I68" s="12"/>
      <c r="J68" s="12"/>
      <c r="K68" s="12"/>
      <c r="L68" s="12"/>
      <c r="M68" s="7"/>
      <c r="N68" s="7"/>
      <c r="O68" s="28">
        <f t="shared" ref="O68:O131" si="1">SUM(C68:N68)</f>
        <v>2400</v>
      </c>
    </row>
    <row r="69" spans="1:15" ht="15.75" x14ac:dyDescent="0.25">
      <c r="A69" s="2" t="s">
        <v>134</v>
      </c>
      <c r="B69" s="3" t="s">
        <v>135</v>
      </c>
      <c r="C69" s="7">
        <v>311</v>
      </c>
      <c r="D69" s="14">
        <v>313</v>
      </c>
      <c r="E69" s="14">
        <v>307</v>
      </c>
      <c r="F69" s="12">
        <v>320</v>
      </c>
      <c r="G69" s="7">
        <v>319</v>
      </c>
      <c r="H69" s="7">
        <v>319</v>
      </c>
      <c r="I69" s="12"/>
      <c r="J69" s="12"/>
      <c r="K69" s="12"/>
      <c r="L69" s="12"/>
      <c r="M69" s="7"/>
      <c r="N69" s="7"/>
      <c r="O69" s="28">
        <f t="shared" si="1"/>
        <v>1889</v>
      </c>
    </row>
    <row r="70" spans="1:15" ht="15.75" x14ac:dyDescent="0.25">
      <c r="A70" s="2" t="s">
        <v>136</v>
      </c>
      <c r="B70" s="3" t="s">
        <v>137</v>
      </c>
      <c r="C70" s="7">
        <v>479</v>
      </c>
      <c r="D70" s="14">
        <v>428</v>
      </c>
      <c r="E70" s="14">
        <v>462</v>
      </c>
      <c r="F70" s="12">
        <v>480</v>
      </c>
      <c r="G70" s="7">
        <v>477</v>
      </c>
      <c r="H70" s="7">
        <v>472</v>
      </c>
      <c r="I70" s="12"/>
      <c r="J70" s="12"/>
      <c r="K70" s="12"/>
      <c r="L70" s="12"/>
      <c r="M70" s="7"/>
      <c r="N70" s="7"/>
      <c r="O70" s="28">
        <f t="shared" si="1"/>
        <v>2798</v>
      </c>
    </row>
    <row r="71" spans="1:15" ht="15.75" x14ac:dyDescent="0.25">
      <c r="A71" s="2" t="s">
        <v>138</v>
      </c>
      <c r="B71" s="3" t="s">
        <v>139</v>
      </c>
      <c r="C71" s="7">
        <v>599</v>
      </c>
      <c r="D71" s="14">
        <v>560</v>
      </c>
      <c r="E71" s="14">
        <v>610</v>
      </c>
      <c r="F71" s="12">
        <v>613</v>
      </c>
      <c r="G71" s="7">
        <v>614</v>
      </c>
      <c r="H71" s="7">
        <v>613</v>
      </c>
      <c r="I71" s="12"/>
      <c r="J71" s="12"/>
      <c r="K71" s="12"/>
      <c r="L71" s="12"/>
      <c r="M71" s="7"/>
      <c r="N71" s="7"/>
      <c r="O71" s="28">
        <f t="shared" si="1"/>
        <v>3609</v>
      </c>
    </row>
    <row r="72" spans="1:15" ht="15.75" x14ac:dyDescent="0.25">
      <c r="A72" s="2" t="s">
        <v>140</v>
      </c>
      <c r="B72" s="3" t="s">
        <v>141</v>
      </c>
      <c r="C72" s="7">
        <v>596</v>
      </c>
      <c r="D72" s="14">
        <v>550</v>
      </c>
      <c r="E72" s="14">
        <v>556</v>
      </c>
      <c r="F72" s="12">
        <v>597</v>
      </c>
      <c r="G72" s="7">
        <v>605</v>
      </c>
      <c r="H72" s="7">
        <v>610</v>
      </c>
      <c r="I72" s="12"/>
      <c r="J72" s="12"/>
      <c r="K72" s="12"/>
      <c r="L72" s="12"/>
      <c r="M72" s="7"/>
      <c r="N72" s="7"/>
      <c r="O72" s="28">
        <f t="shared" si="1"/>
        <v>3514</v>
      </c>
    </row>
    <row r="73" spans="1:15" ht="15.75" x14ac:dyDescent="0.25">
      <c r="A73" s="2" t="s">
        <v>142</v>
      </c>
      <c r="B73" s="3" t="s">
        <v>143</v>
      </c>
      <c r="C73" s="7">
        <v>280</v>
      </c>
      <c r="D73" s="14">
        <v>284</v>
      </c>
      <c r="E73" s="14">
        <v>281</v>
      </c>
      <c r="F73" s="12">
        <v>290</v>
      </c>
      <c r="G73" s="7">
        <v>290</v>
      </c>
      <c r="H73" s="7">
        <v>290</v>
      </c>
      <c r="I73" s="12"/>
      <c r="J73" s="12"/>
      <c r="K73" s="12"/>
      <c r="L73" s="12"/>
      <c r="M73" s="7"/>
      <c r="N73" s="7"/>
      <c r="O73" s="28">
        <f t="shared" si="1"/>
        <v>1715</v>
      </c>
    </row>
    <row r="74" spans="1:15" ht="15.75" x14ac:dyDescent="0.25">
      <c r="A74" s="2" t="s">
        <v>144</v>
      </c>
      <c r="B74" s="3" t="s">
        <v>145</v>
      </c>
      <c r="C74" s="7">
        <v>449</v>
      </c>
      <c r="D74" s="14">
        <v>436</v>
      </c>
      <c r="E74" s="14">
        <v>431</v>
      </c>
      <c r="F74" s="12">
        <v>472</v>
      </c>
      <c r="G74" s="7">
        <v>473</v>
      </c>
      <c r="H74" s="7">
        <v>474</v>
      </c>
      <c r="I74" s="12"/>
      <c r="J74" s="12"/>
      <c r="K74" s="12"/>
      <c r="L74" s="12"/>
      <c r="M74" s="7"/>
      <c r="N74" s="7"/>
      <c r="O74" s="28">
        <f t="shared" si="1"/>
        <v>2735</v>
      </c>
    </row>
    <row r="75" spans="1:15" ht="15.75" x14ac:dyDescent="0.25">
      <c r="A75" s="2" t="s">
        <v>146</v>
      </c>
      <c r="B75" s="3" t="s">
        <v>147</v>
      </c>
      <c r="C75" s="7">
        <v>250</v>
      </c>
      <c r="D75" s="14">
        <v>251</v>
      </c>
      <c r="E75" s="14">
        <v>237</v>
      </c>
      <c r="F75" s="12">
        <v>254</v>
      </c>
      <c r="G75" s="7">
        <v>254</v>
      </c>
      <c r="H75" s="7">
        <v>257</v>
      </c>
      <c r="I75" s="12"/>
      <c r="J75" s="12"/>
      <c r="K75" s="12"/>
      <c r="L75" s="12"/>
      <c r="M75" s="7"/>
      <c r="N75" s="7"/>
      <c r="O75" s="28">
        <f t="shared" si="1"/>
        <v>1503</v>
      </c>
    </row>
    <row r="76" spans="1:15" ht="15.75" x14ac:dyDescent="0.25">
      <c r="A76" s="2" t="s">
        <v>148</v>
      </c>
      <c r="B76" s="3" t="s">
        <v>149</v>
      </c>
      <c r="C76" s="7">
        <v>2138</v>
      </c>
      <c r="D76" s="14">
        <v>2161</v>
      </c>
      <c r="E76" s="14">
        <v>2073</v>
      </c>
      <c r="F76" s="12">
        <v>2212</v>
      </c>
      <c r="G76" s="7">
        <v>2218</v>
      </c>
      <c r="H76" s="7">
        <v>2213</v>
      </c>
      <c r="I76" s="12"/>
      <c r="J76" s="12"/>
      <c r="K76" s="12"/>
      <c r="L76" s="12"/>
      <c r="M76" s="7"/>
      <c r="N76" s="7"/>
      <c r="O76" s="28">
        <f t="shared" si="1"/>
        <v>13015</v>
      </c>
    </row>
    <row r="77" spans="1:15" ht="15.75" x14ac:dyDescent="0.25">
      <c r="A77" s="2" t="s">
        <v>150</v>
      </c>
      <c r="B77" s="3" t="s">
        <v>151</v>
      </c>
      <c r="C77" s="7">
        <v>613</v>
      </c>
      <c r="D77" s="14">
        <v>598</v>
      </c>
      <c r="E77" s="14">
        <v>599</v>
      </c>
      <c r="F77" s="12">
        <v>620</v>
      </c>
      <c r="G77" s="7">
        <v>631</v>
      </c>
      <c r="H77" s="7">
        <v>636</v>
      </c>
      <c r="I77" s="12"/>
      <c r="J77" s="12"/>
      <c r="K77" s="12"/>
      <c r="L77" s="12"/>
      <c r="M77" s="7"/>
      <c r="N77" s="7"/>
      <c r="O77" s="28">
        <f t="shared" si="1"/>
        <v>3697</v>
      </c>
    </row>
    <row r="78" spans="1:15" ht="15.75" x14ac:dyDescent="0.25">
      <c r="A78" s="2" t="s">
        <v>152</v>
      </c>
      <c r="B78" s="3" t="s">
        <v>153</v>
      </c>
      <c r="C78" s="7">
        <v>117</v>
      </c>
      <c r="D78" s="14">
        <v>117</v>
      </c>
      <c r="E78" s="14">
        <v>107</v>
      </c>
      <c r="F78" s="12">
        <v>125</v>
      </c>
      <c r="G78" s="7">
        <v>118</v>
      </c>
      <c r="H78" s="7">
        <v>127</v>
      </c>
      <c r="I78" s="12"/>
      <c r="J78" s="12"/>
      <c r="K78" s="12"/>
      <c r="L78" s="12"/>
      <c r="M78" s="7"/>
      <c r="N78" s="7"/>
      <c r="O78" s="28">
        <f t="shared" si="1"/>
        <v>711</v>
      </c>
    </row>
    <row r="79" spans="1:15" ht="15.75" x14ac:dyDescent="0.25">
      <c r="A79" s="2" t="s">
        <v>154</v>
      </c>
      <c r="B79" s="3" t="s">
        <v>155</v>
      </c>
      <c r="C79" s="7">
        <v>379</v>
      </c>
      <c r="D79" s="14">
        <v>375</v>
      </c>
      <c r="E79" s="14">
        <v>376</v>
      </c>
      <c r="F79" s="12">
        <v>391</v>
      </c>
      <c r="G79" s="7">
        <v>391</v>
      </c>
      <c r="H79" s="7">
        <v>395</v>
      </c>
      <c r="I79" s="12"/>
      <c r="J79" s="12"/>
      <c r="K79" s="12"/>
      <c r="L79" s="12"/>
      <c r="M79" s="7"/>
      <c r="N79" s="7"/>
      <c r="O79" s="28">
        <f t="shared" si="1"/>
        <v>2307</v>
      </c>
    </row>
    <row r="80" spans="1:15" ht="15.75" x14ac:dyDescent="0.25">
      <c r="A80" s="2" t="s">
        <v>156</v>
      </c>
      <c r="B80" s="3" t="s">
        <v>157</v>
      </c>
      <c r="C80" s="7">
        <v>374</v>
      </c>
      <c r="D80" s="14">
        <v>361</v>
      </c>
      <c r="E80" s="14">
        <v>350</v>
      </c>
      <c r="F80" s="12">
        <v>380</v>
      </c>
      <c r="G80" s="7">
        <v>382</v>
      </c>
      <c r="H80" s="7">
        <v>379</v>
      </c>
      <c r="I80" s="12"/>
      <c r="J80" s="12"/>
      <c r="K80" s="12"/>
      <c r="L80" s="12"/>
      <c r="M80" s="7"/>
      <c r="N80" s="7"/>
      <c r="O80" s="28">
        <f t="shared" si="1"/>
        <v>2226</v>
      </c>
    </row>
    <row r="81" spans="1:15" ht="15.75" x14ac:dyDescent="0.25">
      <c r="A81" s="2" t="s">
        <v>158</v>
      </c>
      <c r="B81" s="3" t="s">
        <v>159</v>
      </c>
      <c r="C81" s="7">
        <v>163</v>
      </c>
      <c r="D81" s="14">
        <v>153</v>
      </c>
      <c r="E81" s="14">
        <v>164</v>
      </c>
      <c r="F81" s="12">
        <v>165</v>
      </c>
      <c r="G81" s="7">
        <v>167</v>
      </c>
      <c r="H81" s="7">
        <v>167</v>
      </c>
      <c r="I81" s="12"/>
      <c r="J81" s="12"/>
      <c r="K81" s="12"/>
      <c r="L81" s="12"/>
      <c r="M81" s="7"/>
      <c r="N81" s="7"/>
      <c r="O81" s="28">
        <f t="shared" si="1"/>
        <v>979</v>
      </c>
    </row>
    <row r="82" spans="1:15" ht="15.75" x14ac:dyDescent="0.25">
      <c r="A82" s="2" t="s">
        <v>160</v>
      </c>
      <c r="B82" s="3" t="s">
        <v>161</v>
      </c>
      <c r="C82" s="7">
        <v>1028</v>
      </c>
      <c r="D82" s="14">
        <v>1015</v>
      </c>
      <c r="E82" s="14">
        <v>1001</v>
      </c>
      <c r="F82" s="12">
        <v>1052</v>
      </c>
      <c r="G82" s="7">
        <v>996</v>
      </c>
      <c r="H82" s="7">
        <v>1035</v>
      </c>
      <c r="I82" s="12"/>
      <c r="J82" s="12"/>
      <c r="K82" s="12"/>
      <c r="L82" s="12"/>
      <c r="M82" s="7"/>
      <c r="N82" s="7"/>
      <c r="O82" s="28">
        <f t="shared" si="1"/>
        <v>6127</v>
      </c>
    </row>
    <row r="83" spans="1:15" ht="15.75" x14ac:dyDescent="0.25">
      <c r="A83" s="2" t="s">
        <v>162</v>
      </c>
      <c r="B83" s="3" t="s">
        <v>163</v>
      </c>
      <c r="C83" s="7">
        <v>322</v>
      </c>
      <c r="D83" s="14">
        <v>319</v>
      </c>
      <c r="E83" s="14">
        <v>295</v>
      </c>
      <c r="F83" s="12">
        <v>322</v>
      </c>
      <c r="G83" s="7">
        <v>324</v>
      </c>
      <c r="H83" s="7">
        <v>325</v>
      </c>
      <c r="I83" s="12"/>
      <c r="J83" s="12"/>
      <c r="K83" s="12"/>
      <c r="L83" s="12"/>
      <c r="M83" s="7"/>
      <c r="N83" s="7"/>
      <c r="O83" s="28">
        <f t="shared" si="1"/>
        <v>1907</v>
      </c>
    </row>
    <row r="84" spans="1:15" ht="15.75" x14ac:dyDescent="0.25">
      <c r="A84" s="2" t="s">
        <v>164</v>
      </c>
      <c r="B84" s="3" t="s">
        <v>165</v>
      </c>
      <c r="C84" s="7">
        <v>115</v>
      </c>
      <c r="D84" s="14">
        <v>120</v>
      </c>
      <c r="E84" s="14">
        <v>127</v>
      </c>
      <c r="F84" s="12">
        <v>127</v>
      </c>
      <c r="G84" s="7">
        <v>116</v>
      </c>
      <c r="H84" s="7">
        <v>123</v>
      </c>
      <c r="I84" s="12"/>
      <c r="J84" s="12"/>
      <c r="K84" s="12"/>
      <c r="L84" s="12"/>
      <c r="M84" s="7"/>
      <c r="N84" s="7"/>
      <c r="O84" s="28">
        <f t="shared" si="1"/>
        <v>728</v>
      </c>
    </row>
    <row r="85" spans="1:15" ht="15.75" x14ac:dyDescent="0.25">
      <c r="A85" s="2" t="s">
        <v>166</v>
      </c>
      <c r="B85" s="3" t="s">
        <v>167</v>
      </c>
      <c r="C85" s="7">
        <v>872</v>
      </c>
      <c r="D85" s="14">
        <v>874</v>
      </c>
      <c r="E85" s="14">
        <v>924</v>
      </c>
      <c r="F85" s="12">
        <v>943</v>
      </c>
      <c r="G85" s="7">
        <v>952</v>
      </c>
      <c r="H85" s="7">
        <v>957</v>
      </c>
      <c r="I85" s="12"/>
      <c r="J85" s="12"/>
      <c r="K85" s="12"/>
      <c r="L85" s="12"/>
      <c r="M85" s="7"/>
      <c r="N85" s="7"/>
      <c r="O85" s="28">
        <f t="shared" si="1"/>
        <v>5522</v>
      </c>
    </row>
    <row r="86" spans="1:15" ht="15.75" x14ac:dyDescent="0.25">
      <c r="A86" s="2" t="s">
        <v>168</v>
      </c>
      <c r="B86" s="3" t="s">
        <v>169</v>
      </c>
      <c r="C86" s="7">
        <v>326</v>
      </c>
      <c r="D86" s="14">
        <v>325</v>
      </c>
      <c r="E86" s="14">
        <v>329</v>
      </c>
      <c r="F86" s="12">
        <v>336</v>
      </c>
      <c r="G86" s="7">
        <v>327</v>
      </c>
      <c r="H86" s="7">
        <v>339</v>
      </c>
      <c r="I86" s="12"/>
      <c r="J86" s="12"/>
      <c r="K86" s="12"/>
      <c r="L86" s="12"/>
      <c r="M86" s="7"/>
      <c r="N86" s="7"/>
      <c r="O86" s="28">
        <f t="shared" si="1"/>
        <v>1982</v>
      </c>
    </row>
    <row r="87" spans="1:15" ht="15.75" x14ac:dyDescent="0.25">
      <c r="A87" s="2" t="s">
        <v>170</v>
      </c>
      <c r="B87" s="3" t="s">
        <v>171</v>
      </c>
      <c r="C87" s="7">
        <v>55</v>
      </c>
      <c r="D87" s="14">
        <v>54</v>
      </c>
      <c r="E87" s="14">
        <v>54</v>
      </c>
      <c r="F87" s="12">
        <v>55</v>
      </c>
      <c r="G87" s="7">
        <v>53</v>
      </c>
      <c r="H87" s="7">
        <v>54</v>
      </c>
      <c r="I87" s="12"/>
      <c r="J87" s="12"/>
      <c r="K87" s="12"/>
      <c r="L87" s="12"/>
      <c r="M87" s="7"/>
      <c r="N87" s="7"/>
      <c r="O87" s="28">
        <f t="shared" si="1"/>
        <v>325</v>
      </c>
    </row>
    <row r="88" spans="1:15" ht="15.75" x14ac:dyDescent="0.25">
      <c r="A88" s="2" t="s">
        <v>172</v>
      </c>
      <c r="B88" s="3" t="s">
        <v>173</v>
      </c>
      <c r="C88" s="7">
        <v>13593</v>
      </c>
      <c r="D88" s="14">
        <v>13601</v>
      </c>
      <c r="E88" s="14">
        <v>13440</v>
      </c>
      <c r="F88" s="12">
        <v>14106</v>
      </c>
      <c r="G88" s="7">
        <v>14120</v>
      </c>
      <c r="H88" s="7">
        <v>14208</v>
      </c>
      <c r="I88" s="12"/>
      <c r="J88" s="12"/>
      <c r="K88" s="12"/>
      <c r="L88" s="12"/>
      <c r="M88" s="7"/>
      <c r="N88" s="7"/>
      <c r="O88" s="28">
        <f t="shared" si="1"/>
        <v>83068</v>
      </c>
    </row>
    <row r="89" spans="1:15" ht="15.75" x14ac:dyDescent="0.25">
      <c r="A89" s="2" t="s">
        <v>174</v>
      </c>
      <c r="B89" s="3" t="s">
        <v>175</v>
      </c>
      <c r="C89" s="7">
        <v>92</v>
      </c>
      <c r="D89" s="14">
        <v>91</v>
      </c>
      <c r="E89" s="14">
        <v>93</v>
      </c>
      <c r="F89" s="12">
        <v>83</v>
      </c>
      <c r="G89" s="7">
        <v>20</v>
      </c>
      <c r="H89" s="7">
        <v>81</v>
      </c>
      <c r="I89" s="12"/>
      <c r="J89" s="12"/>
      <c r="K89" s="12"/>
      <c r="L89" s="12"/>
      <c r="M89" s="7"/>
      <c r="N89" s="7"/>
      <c r="O89" s="28">
        <f t="shared" si="1"/>
        <v>460</v>
      </c>
    </row>
    <row r="90" spans="1:15" ht="15.75" x14ac:dyDescent="0.25">
      <c r="A90" s="2" t="s">
        <v>176</v>
      </c>
      <c r="B90" s="3" t="s">
        <v>177</v>
      </c>
      <c r="C90" s="7">
        <v>1267</v>
      </c>
      <c r="D90" s="14">
        <v>1302</v>
      </c>
      <c r="E90" s="14">
        <v>1296</v>
      </c>
      <c r="F90" s="12">
        <v>1313</v>
      </c>
      <c r="G90" s="7">
        <v>1227</v>
      </c>
      <c r="H90" s="7">
        <v>1271</v>
      </c>
      <c r="I90" s="12"/>
      <c r="J90" s="12"/>
      <c r="K90" s="12"/>
      <c r="L90" s="12"/>
      <c r="M90" s="7"/>
      <c r="N90" s="7"/>
      <c r="O90" s="28">
        <f t="shared" si="1"/>
        <v>7676</v>
      </c>
    </row>
    <row r="91" spans="1:15" ht="15.75" x14ac:dyDescent="0.25">
      <c r="A91" s="2" t="s">
        <v>178</v>
      </c>
      <c r="B91" s="3" t="s">
        <v>179</v>
      </c>
      <c r="C91" s="7">
        <v>529</v>
      </c>
      <c r="D91" s="14">
        <v>516</v>
      </c>
      <c r="E91" s="14">
        <v>548</v>
      </c>
      <c r="F91" s="12">
        <v>559</v>
      </c>
      <c r="G91" s="7">
        <v>554</v>
      </c>
      <c r="H91" s="7">
        <v>559</v>
      </c>
      <c r="I91" s="12"/>
      <c r="J91" s="12"/>
      <c r="K91" s="12"/>
      <c r="L91" s="12"/>
      <c r="M91" s="7"/>
      <c r="N91" s="7"/>
      <c r="O91" s="28">
        <f t="shared" si="1"/>
        <v>3265</v>
      </c>
    </row>
    <row r="92" spans="1:15" ht="15.75" x14ac:dyDescent="0.25">
      <c r="A92" s="2" t="s">
        <v>180</v>
      </c>
      <c r="B92" s="3" t="s">
        <v>181</v>
      </c>
      <c r="C92" s="7">
        <v>1608</v>
      </c>
      <c r="D92" s="14">
        <v>1619</v>
      </c>
      <c r="E92" s="14">
        <v>1558</v>
      </c>
      <c r="F92" s="12">
        <v>1614</v>
      </c>
      <c r="G92" s="7">
        <v>1608</v>
      </c>
      <c r="H92" s="7">
        <v>1617</v>
      </c>
      <c r="I92" s="12"/>
      <c r="J92" s="12"/>
      <c r="K92" s="12"/>
      <c r="L92" s="12"/>
      <c r="M92" s="7"/>
      <c r="N92" s="7"/>
      <c r="O92" s="28">
        <f t="shared" si="1"/>
        <v>9624</v>
      </c>
    </row>
    <row r="93" spans="1:15" ht="15.75" x14ac:dyDescent="0.25">
      <c r="A93" s="2" t="s">
        <v>182</v>
      </c>
      <c r="B93" s="3" t="s">
        <v>183</v>
      </c>
      <c r="C93" s="7">
        <v>351</v>
      </c>
      <c r="D93" s="14">
        <v>358</v>
      </c>
      <c r="E93" s="14">
        <v>357</v>
      </c>
      <c r="F93" s="12">
        <v>389</v>
      </c>
      <c r="G93" s="7">
        <v>384</v>
      </c>
      <c r="H93" s="7">
        <v>381</v>
      </c>
      <c r="I93" s="12"/>
      <c r="J93" s="12"/>
      <c r="K93" s="12"/>
      <c r="L93" s="12"/>
      <c r="M93" s="7"/>
      <c r="N93" s="7"/>
      <c r="O93" s="28">
        <f t="shared" si="1"/>
        <v>2220</v>
      </c>
    </row>
    <row r="94" spans="1:15" ht="15.75" x14ac:dyDescent="0.25">
      <c r="A94" s="2" t="s">
        <v>184</v>
      </c>
      <c r="B94" s="3" t="s">
        <v>185</v>
      </c>
      <c r="C94" s="7">
        <v>745</v>
      </c>
      <c r="D94" s="14">
        <v>720</v>
      </c>
      <c r="E94" s="14">
        <v>684</v>
      </c>
      <c r="F94" s="12">
        <v>721</v>
      </c>
      <c r="G94" s="7">
        <v>748</v>
      </c>
      <c r="H94" s="7">
        <v>742</v>
      </c>
      <c r="I94" s="12"/>
      <c r="J94" s="12"/>
      <c r="K94" s="12"/>
      <c r="L94" s="12"/>
      <c r="M94" s="7"/>
      <c r="N94" s="7"/>
      <c r="O94" s="28">
        <f t="shared" si="1"/>
        <v>4360</v>
      </c>
    </row>
    <row r="95" spans="1:15" ht="15.75" x14ac:dyDescent="0.25">
      <c r="A95" s="2" t="s">
        <v>186</v>
      </c>
      <c r="B95" s="3" t="s">
        <v>187</v>
      </c>
      <c r="C95" s="7">
        <v>314</v>
      </c>
      <c r="D95" s="14">
        <v>301</v>
      </c>
      <c r="E95" s="14">
        <v>321</v>
      </c>
      <c r="F95" s="12">
        <v>322</v>
      </c>
      <c r="G95" s="7">
        <v>329</v>
      </c>
      <c r="H95" s="7">
        <v>332</v>
      </c>
      <c r="I95" s="12"/>
      <c r="J95" s="12"/>
      <c r="K95" s="12"/>
      <c r="L95" s="12"/>
      <c r="M95" s="7"/>
      <c r="N95" s="7"/>
      <c r="O95" s="28">
        <f t="shared" si="1"/>
        <v>1919</v>
      </c>
    </row>
    <row r="96" spans="1:15" ht="15.75" x14ac:dyDescent="0.25">
      <c r="A96" s="2" t="s">
        <v>188</v>
      </c>
      <c r="B96" s="3" t="s">
        <v>189</v>
      </c>
      <c r="C96" s="7">
        <v>1202</v>
      </c>
      <c r="D96" s="14">
        <v>1157</v>
      </c>
      <c r="E96" s="14">
        <v>1157</v>
      </c>
      <c r="F96" s="12">
        <v>1217</v>
      </c>
      <c r="G96" s="7">
        <v>1219</v>
      </c>
      <c r="H96" s="7">
        <v>1233</v>
      </c>
      <c r="I96" s="12"/>
      <c r="J96" s="12"/>
      <c r="K96" s="12"/>
      <c r="L96" s="12"/>
      <c r="M96" s="7"/>
      <c r="N96" s="7"/>
      <c r="O96" s="28">
        <f t="shared" si="1"/>
        <v>7185</v>
      </c>
    </row>
    <row r="97" spans="1:15" ht="15.75" x14ac:dyDescent="0.25">
      <c r="A97" s="2" t="s">
        <v>190</v>
      </c>
      <c r="B97" s="3" t="s">
        <v>191</v>
      </c>
      <c r="C97" s="7">
        <v>361</v>
      </c>
      <c r="D97" s="14">
        <v>349</v>
      </c>
      <c r="E97" s="14">
        <v>329</v>
      </c>
      <c r="F97" s="12">
        <v>348</v>
      </c>
      <c r="G97" s="7">
        <v>379</v>
      </c>
      <c r="H97" s="7">
        <v>409</v>
      </c>
      <c r="I97" s="12"/>
      <c r="J97" s="12"/>
      <c r="K97" s="12"/>
      <c r="L97" s="12"/>
      <c r="M97" s="7"/>
      <c r="N97" s="7"/>
      <c r="O97" s="28">
        <f t="shared" si="1"/>
        <v>2175</v>
      </c>
    </row>
    <row r="98" spans="1:15" ht="15.75" x14ac:dyDescent="0.25">
      <c r="A98" s="2" t="s">
        <v>192</v>
      </c>
      <c r="B98" s="3" t="s">
        <v>193</v>
      </c>
      <c r="C98" s="7">
        <v>138</v>
      </c>
      <c r="D98" s="14">
        <v>137</v>
      </c>
      <c r="E98" s="14">
        <v>139</v>
      </c>
      <c r="F98" s="12">
        <v>136</v>
      </c>
      <c r="G98" s="7">
        <v>149</v>
      </c>
      <c r="H98" s="7">
        <v>149</v>
      </c>
      <c r="I98" s="12"/>
      <c r="J98" s="12"/>
      <c r="K98" s="12"/>
      <c r="L98" s="12"/>
      <c r="M98" s="7"/>
      <c r="N98" s="7"/>
      <c r="O98" s="28">
        <f t="shared" si="1"/>
        <v>848</v>
      </c>
    </row>
    <row r="99" spans="1:15" ht="15.75" x14ac:dyDescent="0.25">
      <c r="A99" s="2" t="s">
        <v>194</v>
      </c>
      <c r="B99" s="3" t="s">
        <v>195</v>
      </c>
      <c r="C99" s="7">
        <v>281</v>
      </c>
      <c r="D99" s="14">
        <v>277</v>
      </c>
      <c r="E99" s="14">
        <v>257</v>
      </c>
      <c r="F99" s="12">
        <v>277</v>
      </c>
      <c r="G99" s="7">
        <v>275</v>
      </c>
      <c r="H99" s="7">
        <v>288</v>
      </c>
      <c r="I99" s="12"/>
      <c r="J99" s="12"/>
      <c r="K99" s="12"/>
      <c r="L99" s="12"/>
      <c r="M99" s="7"/>
      <c r="N99" s="7"/>
      <c r="O99" s="28">
        <f t="shared" si="1"/>
        <v>1655</v>
      </c>
    </row>
    <row r="100" spans="1:15" ht="15.75" x14ac:dyDescent="0.25">
      <c r="A100" s="2" t="s">
        <v>196</v>
      </c>
      <c r="B100" s="3" t="s">
        <v>197</v>
      </c>
      <c r="C100" s="7">
        <v>436</v>
      </c>
      <c r="D100" s="14">
        <v>420</v>
      </c>
      <c r="E100" s="14">
        <v>433</v>
      </c>
      <c r="F100" s="12">
        <v>435</v>
      </c>
      <c r="G100" s="7">
        <v>439</v>
      </c>
      <c r="H100" s="7">
        <v>440</v>
      </c>
      <c r="I100" s="12"/>
      <c r="J100" s="12"/>
      <c r="K100" s="12"/>
      <c r="L100" s="12"/>
      <c r="M100" s="7"/>
      <c r="N100" s="7"/>
      <c r="O100" s="28">
        <f t="shared" si="1"/>
        <v>2603</v>
      </c>
    </row>
    <row r="101" spans="1:15" ht="15.75" x14ac:dyDescent="0.25">
      <c r="A101" s="2" t="s">
        <v>198</v>
      </c>
      <c r="B101" s="3" t="s">
        <v>199</v>
      </c>
      <c r="C101" s="7">
        <v>314</v>
      </c>
      <c r="D101" s="14">
        <v>318</v>
      </c>
      <c r="E101" s="14">
        <v>303</v>
      </c>
      <c r="F101" s="12">
        <v>314</v>
      </c>
      <c r="G101" s="7">
        <v>311</v>
      </c>
      <c r="H101" s="7">
        <v>317</v>
      </c>
      <c r="I101" s="12"/>
      <c r="J101" s="12"/>
      <c r="K101" s="12"/>
      <c r="L101" s="12"/>
      <c r="M101" s="7"/>
      <c r="N101" s="7"/>
      <c r="O101" s="28">
        <f t="shared" si="1"/>
        <v>1877</v>
      </c>
    </row>
    <row r="102" spans="1:15" ht="15.75" x14ac:dyDescent="0.25">
      <c r="A102" s="2" t="s">
        <v>200</v>
      </c>
      <c r="B102" s="3" t="s">
        <v>201</v>
      </c>
      <c r="C102" s="7">
        <v>555</v>
      </c>
      <c r="D102" s="14">
        <v>555</v>
      </c>
      <c r="E102" s="14">
        <v>515</v>
      </c>
      <c r="F102" s="12">
        <v>567</v>
      </c>
      <c r="G102" s="7">
        <v>556</v>
      </c>
      <c r="H102" s="7">
        <v>570</v>
      </c>
      <c r="I102" s="12"/>
      <c r="J102" s="12"/>
      <c r="K102" s="12"/>
      <c r="L102" s="12"/>
      <c r="M102" s="7"/>
      <c r="N102" s="7"/>
      <c r="O102" s="28">
        <f t="shared" si="1"/>
        <v>3318</v>
      </c>
    </row>
    <row r="103" spans="1:15" ht="15.75" x14ac:dyDescent="0.25">
      <c r="A103" s="2" t="s">
        <v>202</v>
      </c>
      <c r="B103" s="3" t="s">
        <v>203</v>
      </c>
      <c r="C103" s="7">
        <v>171</v>
      </c>
      <c r="D103" s="14">
        <v>170</v>
      </c>
      <c r="E103" s="14">
        <v>174</v>
      </c>
      <c r="F103" s="12">
        <v>184</v>
      </c>
      <c r="G103" s="7">
        <v>181</v>
      </c>
      <c r="H103" s="7">
        <v>183</v>
      </c>
      <c r="I103" s="12"/>
      <c r="J103" s="12"/>
      <c r="K103" s="12"/>
      <c r="L103" s="12"/>
      <c r="M103" s="7"/>
      <c r="N103" s="7"/>
      <c r="O103" s="28">
        <f t="shared" si="1"/>
        <v>1063</v>
      </c>
    </row>
    <row r="104" spans="1:15" ht="15.75" x14ac:dyDescent="0.25">
      <c r="A104" s="2" t="s">
        <v>204</v>
      </c>
      <c r="B104" s="3" t="s">
        <v>205</v>
      </c>
      <c r="C104" s="7">
        <v>461</v>
      </c>
      <c r="D104" s="14">
        <v>448</v>
      </c>
      <c r="E104" s="14">
        <v>448</v>
      </c>
      <c r="F104" s="12">
        <v>472</v>
      </c>
      <c r="G104" s="7">
        <v>473</v>
      </c>
      <c r="H104" s="7">
        <v>474</v>
      </c>
      <c r="I104" s="12"/>
      <c r="J104" s="12"/>
      <c r="K104" s="12"/>
      <c r="L104" s="12"/>
      <c r="M104" s="7"/>
      <c r="N104" s="7"/>
      <c r="O104" s="28">
        <f t="shared" si="1"/>
        <v>2776</v>
      </c>
    </row>
    <row r="105" spans="1:15" ht="15.75" x14ac:dyDescent="0.25">
      <c r="A105" s="2" t="s">
        <v>206</v>
      </c>
      <c r="B105" s="3" t="s">
        <v>207</v>
      </c>
      <c r="C105" s="7">
        <v>95</v>
      </c>
      <c r="D105" s="14">
        <v>97</v>
      </c>
      <c r="E105" s="14">
        <v>100</v>
      </c>
      <c r="F105" s="12">
        <v>101</v>
      </c>
      <c r="G105" s="7">
        <v>102</v>
      </c>
      <c r="H105" s="7">
        <v>103</v>
      </c>
      <c r="I105" s="12"/>
      <c r="J105" s="12"/>
      <c r="K105" s="12"/>
      <c r="L105" s="12"/>
      <c r="M105" s="7"/>
      <c r="N105" s="7"/>
      <c r="O105" s="28">
        <f t="shared" si="1"/>
        <v>598</v>
      </c>
    </row>
    <row r="106" spans="1:15" ht="15.75" x14ac:dyDescent="0.25">
      <c r="A106" s="2" t="s">
        <v>208</v>
      </c>
      <c r="B106" s="3" t="s">
        <v>209</v>
      </c>
      <c r="C106" s="7">
        <v>133</v>
      </c>
      <c r="D106" s="14">
        <v>119</v>
      </c>
      <c r="E106" s="14">
        <v>128</v>
      </c>
      <c r="F106" s="12">
        <v>138</v>
      </c>
      <c r="G106" s="7">
        <v>138</v>
      </c>
      <c r="H106" s="7">
        <v>135</v>
      </c>
      <c r="I106" s="12"/>
      <c r="J106" s="12"/>
      <c r="K106" s="12"/>
      <c r="L106" s="12"/>
      <c r="M106" s="7"/>
      <c r="N106" s="7"/>
      <c r="O106" s="28">
        <f t="shared" si="1"/>
        <v>791</v>
      </c>
    </row>
    <row r="107" spans="1:15" ht="15.75" x14ac:dyDescent="0.25">
      <c r="A107" s="2" t="s">
        <v>210</v>
      </c>
      <c r="B107" s="3" t="s">
        <v>211</v>
      </c>
      <c r="C107" s="7">
        <v>1536</v>
      </c>
      <c r="D107" s="14">
        <v>1542</v>
      </c>
      <c r="E107" s="14">
        <v>1498</v>
      </c>
      <c r="F107" s="12">
        <v>1561</v>
      </c>
      <c r="G107" s="7">
        <v>1564</v>
      </c>
      <c r="H107" s="7">
        <v>1563</v>
      </c>
      <c r="I107" s="12"/>
      <c r="J107" s="12"/>
      <c r="K107" s="12"/>
      <c r="L107" s="12"/>
      <c r="M107" s="7"/>
      <c r="N107" s="7"/>
      <c r="O107" s="28">
        <f t="shared" si="1"/>
        <v>9264</v>
      </c>
    </row>
    <row r="108" spans="1:15" ht="15.75" x14ac:dyDescent="0.25">
      <c r="A108" s="2" t="s">
        <v>212</v>
      </c>
      <c r="B108" s="3" t="s">
        <v>213</v>
      </c>
      <c r="C108" s="7">
        <v>314</v>
      </c>
      <c r="D108" s="14">
        <v>317</v>
      </c>
      <c r="E108" s="14">
        <v>311</v>
      </c>
      <c r="F108" s="12">
        <v>329</v>
      </c>
      <c r="G108" s="7">
        <v>329</v>
      </c>
      <c r="H108" s="7">
        <v>340</v>
      </c>
      <c r="I108" s="12"/>
      <c r="J108" s="12"/>
      <c r="K108" s="12"/>
      <c r="L108" s="12"/>
      <c r="M108" s="7"/>
      <c r="N108" s="7"/>
      <c r="O108" s="28">
        <f t="shared" si="1"/>
        <v>1940</v>
      </c>
    </row>
    <row r="109" spans="1:15" ht="15.75" x14ac:dyDescent="0.25">
      <c r="A109" s="2" t="s">
        <v>214</v>
      </c>
      <c r="B109" s="3" t="s">
        <v>215</v>
      </c>
      <c r="C109" s="7">
        <v>415</v>
      </c>
      <c r="D109" s="14">
        <v>412</v>
      </c>
      <c r="E109" s="14">
        <v>399</v>
      </c>
      <c r="F109" s="12">
        <v>412</v>
      </c>
      <c r="G109" s="7">
        <v>410</v>
      </c>
      <c r="H109" s="7">
        <v>409</v>
      </c>
      <c r="I109" s="12"/>
      <c r="J109" s="12"/>
      <c r="K109" s="12"/>
      <c r="L109" s="12"/>
      <c r="M109" s="7"/>
      <c r="N109" s="7"/>
      <c r="O109" s="28">
        <f t="shared" si="1"/>
        <v>2457</v>
      </c>
    </row>
    <row r="110" spans="1:15" ht="15.75" x14ac:dyDescent="0.25">
      <c r="A110" s="2" t="s">
        <v>216</v>
      </c>
      <c r="B110" s="3" t="s">
        <v>217</v>
      </c>
      <c r="C110" s="7">
        <v>633</v>
      </c>
      <c r="D110" s="14">
        <v>597</v>
      </c>
      <c r="E110" s="14">
        <v>631</v>
      </c>
      <c r="F110" s="12">
        <v>648</v>
      </c>
      <c r="G110" s="7">
        <v>644</v>
      </c>
      <c r="H110" s="7">
        <v>648</v>
      </c>
      <c r="I110" s="12"/>
      <c r="J110" s="12"/>
      <c r="K110" s="12"/>
      <c r="L110" s="12"/>
      <c r="M110" s="7"/>
      <c r="N110" s="7"/>
      <c r="O110" s="28">
        <f t="shared" si="1"/>
        <v>3801</v>
      </c>
    </row>
    <row r="111" spans="1:15" ht="15.75" x14ac:dyDescent="0.25">
      <c r="A111" s="2" t="s">
        <v>218</v>
      </c>
      <c r="B111" s="3" t="s">
        <v>219</v>
      </c>
      <c r="C111" s="7">
        <v>270</v>
      </c>
      <c r="D111" s="14">
        <v>260</v>
      </c>
      <c r="E111" s="14">
        <v>266</v>
      </c>
      <c r="F111" s="12">
        <v>268</v>
      </c>
      <c r="G111" s="7">
        <v>266</v>
      </c>
      <c r="H111" s="7">
        <v>271</v>
      </c>
      <c r="I111" s="12"/>
      <c r="J111" s="12"/>
      <c r="K111" s="12"/>
      <c r="L111" s="12"/>
      <c r="M111" s="7"/>
      <c r="N111" s="7"/>
      <c r="O111" s="28">
        <f t="shared" si="1"/>
        <v>1601</v>
      </c>
    </row>
    <row r="112" spans="1:15" ht="15.75" x14ac:dyDescent="0.25">
      <c r="A112" s="2" t="s">
        <v>220</v>
      </c>
      <c r="B112" s="3" t="s">
        <v>221</v>
      </c>
      <c r="C112" s="7">
        <v>354</v>
      </c>
      <c r="D112" s="14">
        <v>345</v>
      </c>
      <c r="E112" s="14">
        <v>361</v>
      </c>
      <c r="F112" s="12">
        <v>367</v>
      </c>
      <c r="G112" s="7">
        <v>370</v>
      </c>
      <c r="H112" s="7">
        <v>370</v>
      </c>
      <c r="I112" s="12"/>
      <c r="J112" s="12"/>
      <c r="K112" s="12"/>
      <c r="L112" s="12"/>
      <c r="M112" s="7"/>
      <c r="N112" s="7"/>
      <c r="O112" s="28">
        <f t="shared" si="1"/>
        <v>2167</v>
      </c>
    </row>
    <row r="113" spans="1:15" ht="15.75" x14ac:dyDescent="0.25">
      <c r="A113" s="2" t="s">
        <v>222</v>
      </c>
      <c r="B113" s="3" t="s">
        <v>223</v>
      </c>
      <c r="C113" s="7">
        <v>301</v>
      </c>
      <c r="D113" s="14">
        <v>291</v>
      </c>
      <c r="E113" s="14">
        <v>308</v>
      </c>
      <c r="F113" s="12">
        <v>309</v>
      </c>
      <c r="G113" s="7">
        <v>310</v>
      </c>
      <c r="H113" s="7">
        <v>312</v>
      </c>
      <c r="I113" s="12"/>
      <c r="J113" s="12"/>
      <c r="K113" s="12"/>
      <c r="L113" s="12"/>
      <c r="M113" s="7"/>
      <c r="N113" s="7"/>
      <c r="O113" s="28">
        <f t="shared" si="1"/>
        <v>1831</v>
      </c>
    </row>
    <row r="114" spans="1:15" ht="15.75" x14ac:dyDescent="0.25">
      <c r="A114" s="2" t="s">
        <v>224</v>
      </c>
      <c r="B114" s="3" t="s">
        <v>225</v>
      </c>
      <c r="C114" s="7">
        <v>892</v>
      </c>
      <c r="D114" s="14">
        <v>863</v>
      </c>
      <c r="E114" s="14">
        <v>861</v>
      </c>
      <c r="F114" s="12">
        <v>904</v>
      </c>
      <c r="G114" s="7">
        <v>913</v>
      </c>
      <c r="H114" s="7">
        <v>912</v>
      </c>
      <c r="I114" s="12"/>
      <c r="J114" s="12"/>
      <c r="K114" s="12"/>
      <c r="L114" s="12"/>
      <c r="M114" s="7"/>
      <c r="N114" s="7"/>
      <c r="O114" s="28">
        <f t="shared" si="1"/>
        <v>5345</v>
      </c>
    </row>
    <row r="115" spans="1:15" ht="15.75" x14ac:dyDescent="0.25">
      <c r="A115" s="2" t="s">
        <v>226</v>
      </c>
      <c r="B115" s="3" t="s">
        <v>227</v>
      </c>
      <c r="C115" s="7">
        <v>453</v>
      </c>
      <c r="D115" s="14">
        <v>444</v>
      </c>
      <c r="E115" s="14">
        <v>433</v>
      </c>
      <c r="F115" s="12">
        <v>435</v>
      </c>
      <c r="G115" s="7">
        <v>434</v>
      </c>
      <c r="H115" s="7">
        <v>440</v>
      </c>
      <c r="I115" s="12"/>
      <c r="J115" s="12"/>
      <c r="K115" s="12"/>
      <c r="L115" s="12"/>
      <c r="M115" s="7"/>
      <c r="N115" s="7"/>
      <c r="O115" s="28">
        <f t="shared" si="1"/>
        <v>2639</v>
      </c>
    </row>
    <row r="116" spans="1:15" ht="15.75" x14ac:dyDescent="0.25">
      <c r="A116" s="2" t="s">
        <v>228</v>
      </c>
      <c r="B116" s="3" t="s">
        <v>229</v>
      </c>
      <c r="C116" s="7">
        <v>234</v>
      </c>
      <c r="D116" s="14">
        <v>213</v>
      </c>
      <c r="E116" s="14">
        <v>224</v>
      </c>
      <c r="F116" s="12">
        <v>232</v>
      </c>
      <c r="G116" s="7">
        <v>234</v>
      </c>
      <c r="H116" s="7">
        <v>230</v>
      </c>
      <c r="I116" s="12"/>
      <c r="J116" s="12"/>
      <c r="K116" s="12"/>
      <c r="L116" s="12"/>
      <c r="M116" s="7"/>
      <c r="N116" s="7"/>
      <c r="O116" s="28">
        <f t="shared" si="1"/>
        <v>1367</v>
      </c>
    </row>
    <row r="117" spans="1:15" ht="15.75" x14ac:dyDescent="0.25">
      <c r="A117" s="2" t="s">
        <v>230</v>
      </c>
      <c r="B117" s="3" t="s">
        <v>231</v>
      </c>
      <c r="C117" s="7">
        <v>619</v>
      </c>
      <c r="D117" s="14">
        <v>624</v>
      </c>
      <c r="E117" s="14">
        <v>612</v>
      </c>
      <c r="F117" s="12">
        <v>632</v>
      </c>
      <c r="G117" s="7">
        <v>639</v>
      </c>
      <c r="H117" s="7">
        <v>632</v>
      </c>
      <c r="I117" s="12"/>
      <c r="J117" s="12"/>
      <c r="K117" s="12"/>
      <c r="L117" s="12"/>
      <c r="M117" s="7"/>
      <c r="N117" s="7"/>
      <c r="O117" s="28">
        <f t="shared" si="1"/>
        <v>3758</v>
      </c>
    </row>
    <row r="118" spans="1:15" ht="15.75" x14ac:dyDescent="0.25">
      <c r="A118" s="2" t="s">
        <v>232</v>
      </c>
      <c r="B118" s="3" t="s">
        <v>233</v>
      </c>
      <c r="C118" s="7">
        <v>158</v>
      </c>
      <c r="D118" s="14">
        <v>139</v>
      </c>
      <c r="E118" s="14">
        <v>145</v>
      </c>
      <c r="F118" s="12">
        <v>147</v>
      </c>
      <c r="G118" s="7">
        <v>147</v>
      </c>
      <c r="H118" s="7">
        <v>147</v>
      </c>
      <c r="I118" s="12"/>
      <c r="J118" s="12"/>
      <c r="K118" s="12"/>
      <c r="L118" s="12"/>
      <c r="M118" s="7"/>
      <c r="N118" s="7"/>
      <c r="O118" s="28">
        <f t="shared" si="1"/>
        <v>883</v>
      </c>
    </row>
    <row r="119" spans="1:15" ht="15.75" x14ac:dyDescent="0.25">
      <c r="A119" s="2" t="s">
        <v>234</v>
      </c>
      <c r="B119" s="3" t="s">
        <v>235</v>
      </c>
      <c r="C119" s="7">
        <v>389</v>
      </c>
      <c r="D119" s="14">
        <v>357</v>
      </c>
      <c r="E119" s="14">
        <v>363</v>
      </c>
      <c r="F119" s="12">
        <v>388</v>
      </c>
      <c r="G119" s="7">
        <v>387</v>
      </c>
      <c r="H119" s="7">
        <v>388</v>
      </c>
      <c r="I119" s="12"/>
      <c r="J119" s="12"/>
      <c r="K119" s="12"/>
      <c r="L119" s="12"/>
      <c r="M119" s="7"/>
      <c r="N119" s="7"/>
      <c r="O119" s="28">
        <f t="shared" si="1"/>
        <v>2272</v>
      </c>
    </row>
    <row r="120" spans="1:15" ht="15.75" x14ac:dyDescent="0.25">
      <c r="A120" s="2" t="s">
        <v>236</v>
      </c>
      <c r="B120" s="3" t="s">
        <v>237</v>
      </c>
      <c r="C120" s="7">
        <v>226</v>
      </c>
      <c r="D120" s="14">
        <v>224</v>
      </c>
      <c r="E120" s="14">
        <v>222</v>
      </c>
      <c r="F120" s="12">
        <v>227</v>
      </c>
      <c r="G120" s="7">
        <v>225</v>
      </c>
      <c r="H120" s="7">
        <v>231</v>
      </c>
      <c r="I120" s="12"/>
      <c r="J120" s="12"/>
      <c r="K120" s="12"/>
      <c r="L120" s="12"/>
      <c r="M120" s="7"/>
      <c r="N120" s="7"/>
      <c r="O120" s="28">
        <f t="shared" si="1"/>
        <v>1355</v>
      </c>
    </row>
    <row r="121" spans="1:15" ht="15.75" x14ac:dyDescent="0.25">
      <c r="A121" s="2" t="s">
        <v>238</v>
      </c>
      <c r="B121" s="3" t="s">
        <v>239</v>
      </c>
      <c r="C121" s="7">
        <v>190</v>
      </c>
      <c r="D121" s="14">
        <v>184</v>
      </c>
      <c r="E121" s="14">
        <v>187</v>
      </c>
      <c r="F121" s="12">
        <v>183</v>
      </c>
      <c r="G121" s="7">
        <v>187</v>
      </c>
      <c r="H121" s="7">
        <v>187</v>
      </c>
      <c r="I121" s="12"/>
      <c r="J121" s="12"/>
      <c r="K121" s="12"/>
      <c r="L121" s="12"/>
      <c r="M121" s="7"/>
      <c r="N121" s="7"/>
      <c r="O121" s="28">
        <f t="shared" si="1"/>
        <v>1118</v>
      </c>
    </row>
    <row r="122" spans="1:15" ht="15.75" x14ac:dyDescent="0.25">
      <c r="A122" s="2" t="s">
        <v>240</v>
      </c>
      <c r="B122" s="3" t="s">
        <v>241</v>
      </c>
      <c r="C122" s="7">
        <v>354</v>
      </c>
      <c r="D122" s="14">
        <v>348</v>
      </c>
      <c r="E122" s="14">
        <v>350</v>
      </c>
      <c r="F122" s="12">
        <v>354</v>
      </c>
      <c r="G122" s="7">
        <v>354</v>
      </c>
      <c r="H122" s="7">
        <v>351</v>
      </c>
      <c r="I122" s="12"/>
      <c r="J122" s="12"/>
      <c r="K122" s="12"/>
      <c r="L122" s="12"/>
      <c r="M122" s="7"/>
      <c r="N122" s="7"/>
      <c r="O122" s="28">
        <f t="shared" si="1"/>
        <v>2111</v>
      </c>
    </row>
    <row r="123" spans="1:15" ht="15.75" x14ac:dyDescent="0.25">
      <c r="A123" s="2" t="s">
        <v>242</v>
      </c>
      <c r="B123" s="3" t="s">
        <v>243</v>
      </c>
      <c r="C123" s="7">
        <v>584</v>
      </c>
      <c r="D123" s="14">
        <v>545</v>
      </c>
      <c r="E123" s="14">
        <v>568</v>
      </c>
      <c r="F123" s="12">
        <v>606</v>
      </c>
      <c r="G123" s="7">
        <v>605</v>
      </c>
      <c r="H123" s="7">
        <v>612</v>
      </c>
      <c r="I123" s="12"/>
      <c r="J123" s="12"/>
      <c r="K123" s="12"/>
      <c r="L123" s="12"/>
      <c r="M123" s="7"/>
      <c r="N123" s="7"/>
      <c r="O123" s="28">
        <f t="shared" si="1"/>
        <v>3520</v>
      </c>
    </row>
    <row r="124" spans="1:15" ht="15.75" x14ac:dyDescent="0.25">
      <c r="A124" s="2" t="s">
        <v>244</v>
      </c>
      <c r="B124" s="3" t="s">
        <v>245</v>
      </c>
      <c r="C124" s="7">
        <v>293</v>
      </c>
      <c r="D124" s="14">
        <v>285</v>
      </c>
      <c r="E124" s="14">
        <v>301</v>
      </c>
      <c r="F124" s="12">
        <v>305</v>
      </c>
      <c r="G124" s="7">
        <v>301</v>
      </c>
      <c r="H124" s="7">
        <v>299</v>
      </c>
      <c r="I124" s="12"/>
      <c r="J124" s="12"/>
      <c r="K124" s="12"/>
      <c r="L124" s="12"/>
      <c r="M124" s="7"/>
      <c r="N124" s="7"/>
      <c r="O124" s="28">
        <f t="shared" si="1"/>
        <v>1784</v>
      </c>
    </row>
    <row r="125" spans="1:15" ht="15.75" x14ac:dyDescent="0.25">
      <c r="A125" s="2" t="s">
        <v>246</v>
      </c>
      <c r="B125" s="3" t="s">
        <v>247</v>
      </c>
      <c r="C125" s="7">
        <v>695</v>
      </c>
      <c r="D125" s="14">
        <v>693</v>
      </c>
      <c r="E125" s="14">
        <v>690</v>
      </c>
      <c r="F125" s="12">
        <v>717</v>
      </c>
      <c r="G125" s="7">
        <v>720</v>
      </c>
      <c r="H125" s="7">
        <v>727</v>
      </c>
      <c r="I125" s="12"/>
      <c r="J125" s="12"/>
      <c r="K125" s="12"/>
      <c r="L125" s="12"/>
      <c r="M125" s="7"/>
      <c r="N125" s="7"/>
      <c r="O125" s="28">
        <f t="shared" si="1"/>
        <v>4242</v>
      </c>
    </row>
    <row r="126" spans="1:15" ht="15.75" x14ac:dyDescent="0.25">
      <c r="A126" s="2" t="s">
        <v>248</v>
      </c>
      <c r="B126" s="3" t="s">
        <v>249</v>
      </c>
      <c r="C126" s="7">
        <v>347</v>
      </c>
      <c r="D126" s="14">
        <v>339</v>
      </c>
      <c r="E126" s="14">
        <v>339</v>
      </c>
      <c r="F126" s="12">
        <v>366</v>
      </c>
      <c r="G126" s="7">
        <v>367</v>
      </c>
      <c r="H126" s="7">
        <v>365</v>
      </c>
      <c r="I126" s="12"/>
      <c r="J126" s="12"/>
      <c r="K126" s="12"/>
      <c r="L126" s="12"/>
      <c r="M126" s="7"/>
      <c r="N126" s="7"/>
      <c r="O126" s="28">
        <f t="shared" si="1"/>
        <v>2123</v>
      </c>
    </row>
    <row r="127" spans="1:15" ht="15.75" x14ac:dyDescent="0.25">
      <c r="A127" s="2" t="s">
        <v>250</v>
      </c>
      <c r="B127" s="3" t="s">
        <v>251</v>
      </c>
      <c r="C127" s="7">
        <v>663</v>
      </c>
      <c r="D127" s="14">
        <v>666</v>
      </c>
      <c r="E127" s="14">
        <v>615</v>
      </c>
      <c r="F127" s="12">
        <v>652</v>
      </c>
      <c r="G127" s="7">
        <v>656</v>
      </c>
      <c r="H127" s="7">
        <v>668</v>
      </c>
      <c r="I127" s="12"/>
      <c r="J127" s="12"/>
      <c r="K127" s="12"/>
      <c r="L127" s="12"/>
      <c r="M127" s="7"/>
      <c r="N127" s="7"/>
      <c r="O127" s="28">
        <f t="shared" si="1"/>
        <v>3920</v>
      </c>
    </row>
    <row r="128" spans="1:15" ht="15.75" x14ac:dyDescent="0.25">
      <c r="A128" s="2" t="s">
        <v>252</v>
      </c>
      <c r="B128" s="3" t="s">
        <v>253</v>
      </c>
      <c r="C128" s="7">
        <v>267</v>
      </c>
      <c r="D128" s="14">
        <v>234</v>
      </c>
      <c r="E128" s="14">
        <v>246</v>
      </c>
      <c r="F128" s="12">
        <v>259</v>
      </c>
      <c r="G128" s="7">
        <v>259</v>
      </c>
      <c r="H128" s="7">
        <v>264</v>
      </c>
      <c r="I128" s="12"/>
      <c r="J128" s="12"/>
      <c r="K128" s="12"/>
      <c r="L128" s="12"/>
      <c r="M128" s="7"/>
      <c r="N128" s="7"/>
      <c r="O128" s="28">
        <f t="shared" si="1"/>
        <v>1529</v>
      </c>
    </row>
    <row r="129" spans="1:15" ht="15.75" x14ac:dyDescent="0.25">
      <c r="A129" s="2" t="s">
        <v>254</v>
      </c>
      <c r="B129" s="3" t="s">
        <v>255</v>
      </c>
      <c r="C129" s="7">
        <v>139</v>
      </c>
      <c r="D129" s="14">
        <v>137</v>
      </c>
      <c r="E129" s="14">
        <v>129</v>
      </c>
      <c r="F129" s="12">
        <v>143</v>
      </c>
      <c r="G129" s="7">
        <v>148</v>
      </c>
      <c r="H129" s="7">
        <v>146</v>
      </c>
      <c r="I129" s="12"/>
      <c r="J129" s="12"/>
      <c r="K129" s="12"/>
      <c r="L129" s="12"/>
      <c r="M129" s="7"/>
      <c r="N129" s="7"/>
      <c r="O129" s="28">
        <f t="shared" si="1"/>
        <v>842</v>
      </c>
    </row>
    <row r="130" spans="1:15" ht="15.75" x14ac:dyDescent="0.25">
      <c r="A130" s="2" t="s">
        <v>256</v>
      </c>
      <c r="B130" s="3" t="s">
        <v>257</v>
      </c>
      <c r="C130" s="7">
        <v>581</v>
      </c>
      <c r="D130" s="14">
        <v>558</v>
      </c>
      <c r="E130" s="14">
        <v>573</v>
      </c>
      <c r="F130" s="12">
        <v>562</v>
      </c>
      <c r="G130" s="7">
        <v>606</v>
      </c>
      <c r="H130" s="7">
        <v>594</v>
      </c>
      <c r="I130" s="12"/>
      <c r="J130" s="12"/>
      <c r="K130" s="12"/>
      <c r="L130" s="12"/>
      <c r="M130" s="7"/>
      <c r="N130" s="7"/>
      <c r="O130" s="28">
        <f t="shared" si="1"/>
        <v>3474</v>
      </c>
    </row>
    <row r="131" spans="1:15" ht="15.75" x14ac:dyDescent="0.25">
      <c r="A131" s="2" t="s">
        <v>258</v>
      </c>
      <c r="B131" s="3" t="s">
        <v>259</v>
      </c>
      <c r="C131" s="7">
        <v>1428</v>
      </c>
      <c r="D131" s="14">
        <v>1378</v>
      </c>
      <c r="E131" s="14">
        <v>1371</v>
      </c>
      <c r="F131" s="12">
        <v>1475</v>
      </c>
      <c r="G131" s="7">
        <v>1483</v>
      </c>
      <c r="H131" s="7">
        <v>1506</v>
      </c>
      <c r="I131" s="12"/>
      <c r="J131" s="12"/>
      <c r="K131" s="12"/>
      <c r="L131" s="12"/>
      <c r="M131" s="7"/>
      <c r="N131" s="7"/>
      <c r="O131" s="28">
        <f t="shared" si="1"/>
        <v>8641</v>
      </c>
    </row>
    <row r="132" spans="1:15" ht="15.75" x14ac:dyDescent="0.25">
      <c r="A132" s="2" t="s">
        <v>260</v>
      </c>
      <c r="B132" s="3" t="s">
        <v>261</v>
      </c>
      <c r="C132" s="7">
        <v>256</v>
      </c>
      <c r="D132" s="14">
        <v>258</v>
      </c>
      <c r="E132" s="14">
        <v>243</v>
      </c>
      <c r="F132" s="12">
        <v>261</v>
      </c>
      <c r="G132" s="7">
        <v>264</v>
      </c>
      <c r="H132" s="7">
        <v>265</v>
      </c>
      <c r="I132" s="12"/>
      <c r="J132" s="12"/>
      <c r="K132" s="12"/>
      <c r="L132" s="12"/>
      <c r="M132" s="7"/>
      <c r="N132" s="7"/>
      <c r="O132" s="28">
        <f t="shared" ref="O132:O180" si="2">SUM(C132:N132)</f>
        <v>1547</v>
      </c>
    </row>
    <row r="133" spans="1:15" ht="15.75" x14ac:dyDescent="0.25">
      <c r="A133" s="2" t="s">
        <v>262</v>
      </c>
      <c r="B133" s="3" t="s">
        <v>263</v>
      </c>
      <c r="C133" s="7">
        <v>817</v>
      </c>
      <c r="D133" s="14">
        <v>794</v>
      </c>
      <c r="E133" s="14">
        <v>828</v>
      </c>
      <c r="F133" s="12">
        <v>829</v>
      </c>
      <c r="G133" s="7">
        <v>833</v>
      </c>
      <c r="H133" s="7">
        <v>840</v>
      </c>
      <c r="I133" s="12"/>
      <c r="J133" s="12"/>
      <c r="K133" s="12"/>
      <c r="L133" s="12"/>
      <c r="M133" s="7"/>
      <c r="N133" s="7"/>
      <c r="O133" s="28">
        <f t="shared" si="2"/>
        <v>4941</v>
      </c>
    </row>
    <row r="134" spans="1:15" ht="15.75" x14ac:dyDescent="0.25">
      <c r="A134" s="2" t="s">
        <v>264</v>
      </c>
      <c r="B134" s="3" t="s">
        <v>265</v>
      </c>
      <c r="C134" s="7">
        <v>142</v>
      </c>
      <c r="D134" s="14">
        <v>140</v>
      </c>
      <c r="E134" s="14">
        <v>138</v>
      </c>
      <c r="F134" s="12">
        <v>143</v>
      </c>
      <c r="G134" s="7">
        <v>148</v>
      </c>
      <c r="H134" s="7">
        <v>148</v>
      </c>
      <c r="I134" s="12"/>
      <c r="J134" s="12"/>
      <c r="K134" s="12"/>
      <c r="L134" s="12"/>
      <c r="M134" s="7"/>
      <c r="N134" s="7"/>
      <c r="O134" s="28">
        <f t="shared" si="2"/>
        <v>859</v>
      </c>
    </row>
    <row r="135" spans="1:15" ht="15.75" x14ac:dyDescent="0.25">
      <c r="A135" s="2" t="s">
        <v>266</v>
      </c>
      <c r="B135" s="3" t="s">
        <v>267</v>
      </c>
      <c r="C135" s="7">
        <v>459</v>
      </c>
      <c r="D135" s="14">
        <v>430</v>
      </c>
      <c r="E135" s="14">
        <v>435</v>
      </c>
      <c r="F135" s="12">
        <v>448</v>
      </c>
      <c r="G135" s="7">
        <v>460</v>
      </c>
      <c r="H135" s="7">
        <v>457</v>
      </c>
      <c r="I135" s="12"/>
      <c r="J135" s="12"/>
      <c r="K135" s="12"/>
      <c r="L135" s="12"/>
      <c r="M135" s="7"/>
      <c r="N135" s="7"/>
      <c r="O135" s="28">
        <f t="shared" si="2"/>
        <v>2689</v>
      </c>
    </row>
    <row r="136" spans="1:15" ht="15.75" x14ac:dyDescent="0.25">
      <c r="A136" s="2" t="s">
        <v>268</v>
      </c>
      <c r="B136" s="3" t="s">
        <v>269</v>
      </c>
      <c r="C136" s="7">
        <v>114</v>
      </c>
      <c r="D136" s="14">
        <v>117</v>
      </c>
      <c r="E136" s="14">
        <v>115</v>
      </c>
      <c r="F136" s="12">
        <v>121</v>
      </c>
      <c r="G136" s="7">
        <v>126</v>
      </c>
      <c r="H136" s="7">
        <v>127</v>
      </c>
      <c r="I136" s="12"/>
      <c r="J136" s="12"/>
      <c r="K136" s="12"/>
      <c r="L136" s="12"/>
      <c r="M136" s="7"/>
      <c r="N136" s="7"/>
      <c r="O136" s="28">
        <f t="shared" si="2"/>
        <v>720</v>
      </c>
    </row>
    <row r="137" spans="1:15" ht="15.75" x14ac:dyDescent="0.25">
      <c r="A137" s="2" t="s">
        <v>270</v>
      </c>
      <c r="B137" s="3" t="s">
        <v>271</v>
      </c>
      <c r="C137" s="7">
        <v>85</v>
      </c>
      <c r="D137" s="14">
        <v>87</v>
      </c>
      <c r="E137" s="14">
        <v>104</v>
      </c>
      <c r="F137" s="12">
        <v>110</v>
      </c>
      <c r="G137" s="7">
        <v>112</v>
      </c>
      <c r="H137" s="7">
        <v>108</v>
      </c>
      <c r="I137" s="12"/>
      <c r="J137" s="12"/>
      <c r="K137" s="12"/>
      <c r="L137" s="12"/>
      <c r="M137" s="7"/>
      <c r="N137" s="7"/>
      <c r="O137" s="28">
        <f t="shared" si="2"/>
        <v>606</v>
      </c>
    </row>
    <row r="138" spans="1:15" ht="15.75" x14ac:dyDescent="0.25">
      <c r="A138" s="2" t="s">
        <v>272</v>
      </c>
      <c r="B138" s="3" t="s">
        <v>273</v>
      </c>
      <c r="C138" s="7">
        <v>297</v>
      </c>
      <c r="D138" s="14">
        <v>287</v>
      </c>
      <c r="E138" s="14">
        <v>292</v>
      </c>
      <c r="F138" s="12">
        <v>308</v>
      </c>
      <c r="G138" s="7">
        <v>312</v>
      </c>
      <c r="H138" s="7">
        <v>308</v>
      </c>
      <c r="I138" s="12"/>
      <c r="J138" s="12"/>
      <c r="K138" s="12"/>
      <c r="L138" s="12"/>
      <c r="M138" s="7"/>
      <c r="N138" s="7"/>
      <c r="O138" s="28">
        <f t="shared" si="2"/>
        <v>1804</v>
      </c>
    </row>
    <row r="139" spans="1:15" ht="15.75" x14ac:dyDescent="0.25">
      <c r="A139" s="2" t="s">
        <v>274</v>
      </c>
      <c r="B139" s="3" t="s">
        <v>275</v>
      </c>
      <c r="C139" s="7">
        <v>572</v>
      </c>
      <c r="D139" s="14">
        <v>550</v>
      </c>
      <c r="E139" s="14">
        <v>570</v>
      </c>
      <c r="F139" s="12">
        <v>594</v>
      </c>
      <c r="G139" s="7">
        <v>582</v>
      </c>
      <c r="H139" s="7">
        <v>580</v>
      </c>
      <c r="I139" s="12"/>
      <c r="J139" s="12"/>
      <c r="K139" s="12"/>
      <c r="L139" s="12"/>
      <c r="M139" s="7"/>
      <c r="N139" s="7"/>
      <c r="O139" s="28">
        <f t="shared" si="2"/>
        <v>3448</v>
      </c>
    </row>
    <row r="140" spans="1:15" ht="15.75" x14ac:dyDescent="0.25">
      <c r="A140" s="2" t="s">
        <v>276</v>
      </c>
      <c r="B140" s="3" t="s">
        <v>277</v>
      </c>
      <c r="C140" s="7">
        <v>1245</v>
      </c>
      <c r="D140" s="14">
        <v>1234</v>
      </c>
      <c r="E140" s="14">
        <v>1228</v>
      </c>
      <c r="F140" s="12">
        <v>1262</v>
      </c>
      <c r="G140" s="7">
        <v>1245</v>
      </c>
      <c r="H140" s="7">
        <v>1268</v>
      </c>
      <c r="I140" s="12"/>
      <c r="J140" s="12"/>
      <c r="K140" s="12"/>
      <c r="L140" s="12"/>
      <c r="M140" s="7"/>
      <c r="N140" s="7"/>
      <c r="O140" s="28">
        <f t="shared" si="2"/>
        <v>7482</v>
      </c>
    </row>
    <row r="141" spans="1:15" ht="15.75" x14ac:dyDescent="0.25">
      <c r="A141" s="2" t="s">
        <v>278</v>
      </c>
      <c r="B141" s="3" t="s">
        <v>279</v>
      </c>
      <c r="C141" s="7">
        <v>156</v>
      </c>
      <c r="D141" s="14">
        <v>157</v>
      </c>
      <c r="E141" s="14">
        <v>156</v>
      </c>
      <c r="F141" s="12">
        <v>161</v>
      </c>
      <c r="G141" s="7">
        <v>161</v>
      </c>
      <c r="H141" s="7">
        <v>161</v>
      </c>
      <c r="I141" s="12"/>
      <c r="J141" s="12"/>
      <c r="K141" s="12"/>
      <c r="L141" s="12"/>
      <c r="M141" s="7"/>
      <c r="N141" s="7"/>
      <c r="O141" s="28">
        <f t="shared" si="2"/>
        <v>952</v>
      </c>
    </row>
    <row r="142" spans="1:15" ht="15.75" x14ac:dyDescent="0.25">
      <c r="A142" s="2" t="s">
        <v>280</v>
      </c>
      <c r="B142" s="3" t="s">
        <v>281</v>
      </c>
      <c r="C142" s="7">
        <v>87</v>
      </c>
      <c r="D142" s="14">
        <v>89</v>
      </c>
      <c r="E142" s="14">
        <v>83</v>
      </c>
      <c r="F142" s="12">
        <v>85</v>
      </c>
      <c r="G142" s="7">
        <v>86</v>
      </c>
      <c r="H142" s="7">
        <v>87</v>
      </c>
      <c r="I142" s="12"/>
      <c r="J142" s="12"/>
      <c r="K142" s="12"/>
      <c r="L142" s="12"/>
      <c r="M142" s="7"/>
      <c r="N142" s="7"/>
      <c r="O142" s="28">
        <f t="shared" si="2"/>
        <v>517</v>
      </c>
    </row>
    <row r="143" spans="1:15" ht="15.75" x14ac:dyDescent="0.25">
      <c r="A143" s="2" t="s">
        <v>282</v>
      </c>
      <c r="B143" s="3" t="s">
        <v>283</v>
      </c>
      <c r="C143" s="7">
        <v>342</v>
      </c>
      <c r="D143" s="14">
        <v>336</v>
      </c>
      <c r="E143" s="14">
        <v>312</v>
      </c>
      <c r="F143" s="12">
        <v>347</v>
      </c>
      <c r="G143" s="7">
        <v>297</v>
      </c>
      <c r="H143" s="7">
        <v>340</v>
      </c>
      <c r="I143" s="12"/>
      <c r="J143" s="12"/>
      <c r="K143" s="12"/>
      <c r="L143" s="12"/>
      <c r="M143" s="7"/>
      <c r="N143" s="7"/>
      <c r="O143" s="28">
        <f t="shared" si="2"/>
        <v>1974</v>
      </c>
    </row>
    <row r="144" spans="1:15" ht="15.75" x14ac:dyDescent="0.25">
      <c r="A144" s="2" t="s">
        <v>284</v>
      </c>
      <c r="B144" s="3" t="s">
        <v>285</v>
      </c>
      <c r="C144" s="7">
        <v>1197</v>
      </c>
      <c r="D144" s="14">
        <v>1194</v>
      </c>
      <c r="E144" s="14">
        <v>1210</v>
      </c>
      <c r="F144" s="12">
        <v>1243</v>
      </c>
      <c r="G144" s="7">
        <v>1219</v>
      </c>
      <c r="H144" s="7">
        <v>1236</v>
      </c>
      <c r="I144" s="12"/>
      <c r="J144" s="12"/>
      <c r="K144" s="12"/>
      <c r="L144" s="12"/>
      <c r="M144" s="7"/>
      <c r="N144" s="7"/>
      <c r="O144" s="28">
        <f t="shared" si="2"/>
        <v>7299</v>
      </c>
    </row>
    <row r="145" spans="1:15" ht="15.75" x14ac:dyDescent="0.25">
      <c r="A145" s="2" t="s">
        <v>286</v>
      </c>
      <c r="B145" s="3" t="s">
        <v>287</v>
      </c>
      <c r="C145" s="7">
        <v>144</v>
      </c>
      <c r="D145" s="14">
        <v>135</v>
      </c>
      <c r="E145" s="14">
        <v>149</v>
      </c>
      <c r="F145" s="12">
        <v>152</v>
      </c>
      <c r="G145" s="7">
        <v>148</v>
      </c>
      <c r="H145" s="7">
        <v>158</v>
      </c>
      <c r="I145" s="12"/>
      <c r="J145" s="12"/>
      <c r="K145" s="12"/>
      <c r="L145" s="12"/>
      <c r="M145" s="7"/>
      <c r="N145" s="7"/>
      <c r="O145" s="28">
        <f t="shared" si="2"/>
        <v>886</v>
      </c>
    </row>
    <row r="146" spans="1:15" ht="15.75" x14ac:dyDescent="0.25">
      <c r="A146" s="2" t="s">
        <v>288</v>
      </c>
      <c r="B146" s="3" t="s">
        <v>289</v>
      </c>
      <c r="C146" s="7">
        <v>67</v>
      </c>
      <c r="D146" s="14">
        <v>66</v>
      </c>
      <c r="E146" s="14">
        <v>66</v>
      </c>
      <c r="F146" s="12">
        <v>67</v>
      </c>
      <c r="G146" s="7">
        <v>67</v>
      </c>
      <c r="H146" s="7">
        <v>69</v>
      </c>
      <c r="I146" s="12"/>
      <c r="J146" s="12"/>
      <c r="K146" s="12"/>
      <c r="L146" s="12"/>
      <c r="M146" s="7"/>
      <c r="N146" s="7"/>
      <c r="O146" s="28">
        <f t="shared" si="2"/>
        <v>402</v>
      </c>
    </row>
    <row r="147" spans="1:15" ht="15.75" x14ac:dyDescent="0.25">
      <c r="A147" s="2" t="s">
        <v>290</v>
      </c>
      <c r="B147" s="3" t="s">
        <v>291</v>
      </c>
      <c r="C147" s="7">
        <v>431</v>
      </c>
      <c r="D147" s="14">
        <v>433</v>
      </c>
      <c r="E147" s="14">
        <v>420</v>
      </c>
      <c r="F147" s="12">
        <v>447</v>
      </c>
      <c r="G147" s="7">
        <v>462</v>
      </c>
      <c r="H147" s="7">
        <v>459</v>
      </c>
      <c r="I147" s="12"/>
      <c r="J147" s="12"/>
      <c r="K147" s="12"/>
      <c r="L147" s="12"/>
      <c r="M147" s="7"/>
      <c r="N147" s="7"/>
      <c r="O147" s="28">
        <f t="shared" si="2"/>
        <v>2652</v>
      </c>
    </row>
    <row r="148" spans="1:15" ht="15.75" x14ac:dyDescent="0.25">
      <c r="A148" s="2" t="s">
        <v>292</v>
      </c>
      <c r="B148" s="3" t="s">
        <v>293</v>
      </c>
      <c r="C148" s="7">
        <v>473</v>
      </c>
      <c r="D148" s="14">
        <v>454</v>
      </c>
      <c r="E148" s="14">
        <v>474</v>
      </c>
      <c r="F148" s="12">
        <v>479</v>
      </c>
      <c r="G148" s="7">
        <v>503</v>
      </c>
      <c r="H148" s="7">
        <v>493</v>
      </c>
      <c r="I148" s="12"/>
      <c r="J148" s="12"/>
      <c r="K148" s="12"/>
      <c r="L148" s="12"/>
      <c r="M148" s="7"/>
      <c r="N148" s="7"/>
      <c r="O148" s="28">
        <f t="shared" si="2"/>
        <v>2876</v>
      </c>
    </row>
    <row r="149" spans="1:15" ht="15.75" x14ac:dyDescent="0.25">
      <c r="A149" s="2" t="s">
        <v>294</v>
      </c>
      <c r="B149" s="3" t="s">
        <v>295</v>
      </c>
      <c r="C149" s="7">
        <v>469</v>
      </c>
      <c r="D149" s="14">
        <v>467</v>
      </c>
      <c r="E149" s="14">
        <v>467</v>
      </c>
      <c r="F149" s="12">
        <v>483</v>
      </c>
      <c r="G149" s="7">
        <v>479</v>
      </c>
      <c r="H149" s="7">
        <v>484</v>
      </c>
      <c r="I149" s="12"/>
      <c r="J149" s="12"/>
      <c r="K149" s="12"/>
      <c r="L149" s="12"/>
      <c r="M149" s="7"/>
      <c r="N149" s="7"/>
      <c r="O149" s="28">
        <f t="shared" si="2"/>
        <v>2849</v>
      </c>
    </row>
    <row r="150" spans="1:15" ht="15.75" x14ac:dyDescent="0.25">
      <c r="A150" s="2" t="s">
        <v>296</v>
      </c>
      <c r="B150" s="3" t="s">
        <v>297</v>
      </c>
      <c r="C150" s="7">
        <v>296</v>
      </c>
      <c r="D150" s="14">
        <v>282</v>
      </c>
      <c r="E150" s="14">
        <v>283</v>
      </c>
      <c r="F150" s="12">
        <v>297</v>
      </c>
      <c r="G150" s="7">
        <v>296</v>
      </c>
      <c r="H150" s="7">
        <v>296</v>
      </c>
      <c r="I150" s="12"/>
      <c r="J150" s="12"/>
      <c r="K150" s="12"/>
      <c r="L150" s="12"/>
      <c r="M150" s="7"/>
      <c r="N150" s="7"/>
      <c r="O150" s="28">
        <f t="shared" si="2"/>
        <v>1750</v>
      </c>
    </row>
    <row r="151" spans="1:15" ht="15.75" x14ac:dyDescent="0.25">
      <c r="A151" s="2" t="s">
        <v>298</v>
      </c>
      <c r="B151" s="3" t="s">
        <v>299</v>
      </c>
      <c r="C151" s="7">
        <v>158</v>
      </c>
      <c r="D151" s="14">
        <v>148</v>
      </c>
      <c r="E151" s="14">
        <v>190</v>
      </c>
      <c r="F151" s="12">
        <v>174</v>
      </c>
      <c r="G151" s="7">
        <v>170</v>
      </c>
      <c r="H151" s="7">
        <v>171</v>
      </c>
      <c r="I151" s="12"/>
      <c r="J151" s="12"/>
      <c r="K151" s="12"/>
      <c r="L151" s="12"/>
      <c r="M151" s="7"/>
      <c r="N151" s="7"/>
      <c r="O151" s="28">
        <f t="shared" si="2"/>
        <v>1011</v>
      </c>
    </row>
    <row r="152" spans="1:15" ht="15.75" x14ac:dyDescent="0.25">
      <c r="A152" s="2" t="s">
        <v>300</v>
      </c>
      <c r="B152" s="3" t="s">
        <v>301</v>
      </c>
      <c r="C152" s="7">
        <v>65</v>
      </c>
      <c r="D152" s="14">
        <v>65</v>
      </c>
      <c r="E152" s="14">
        <v>56</v>
      </c>
      <c r="F152" s="12">
        <v>63</v>
      </c>
      <c r="G152" s="7">
        <v>64</v>
      </c>
      <c r="H152" s="7">
        <v>66</v>
      </c>
      <c r="I152" s="12"/>
      <c r="J152" s="12"/>
      <c r="K152" s="12"/>
      <c r="L152" s="12"/>
      <c r="M152" s="7"/>
      <c r="N152" s="7"/>
      <c r="O152" s="28">
        <f t="shared" si="2"/>
        <v>379</v>
      </c>
    </row>
    <row r="153" spans="1:15" ht="15.75" x14ac:dyDescent="0.25">
      <c r="A153" s="2" t="s">
        <v>302</v>
      </c>
      <c r="B153" s="3" t="s">
        <v>303</v>
      </c>
      <c r="C153" s="7">
        <v>1379</v>
      </c>
      <c r="D153" s="14">
        <v>1325</v>
      </c>
      <c r="E153" s="14">
        <v>1401</v>
      </c>
      <c r="F153" s="12">
        <v>1394</v>
      </c>
      <c r="G153" s="7">
        <v>1418</v>
      </c>
      <c r="H153" s="7">
        <v>1410</v>
      </c>
      <c r="I153" s="12"/>
      <c r="J153" s="12"/>
      <c r="K153" s="12"/>
      <c r="L153" s="12"/>
      <c r="M153" s="7"/>
      <c r="N153" s="7"/>
      <c r="O153" s="28">
        <f t="shared" si="2"/>
        <v>8327</v>
      </c>
    </row>
    <row r="154" spans="1:15" ht="15.75" x14ac:dyDescent="0.25">
      <c r="A154" s="2" t="s">
        <v>304</v>
      </c>
      <c r="B154" s="3" t="s">
        <v>305</v>
      </c>
      <c r="C154" s="7">
        <v>964</v>
      </c>
      <c r="D154" s="14">
        <v>966</v>
      </c>
      <c r="E154" s="14">
        <v>907</v>
      </c>
      <c r="F154" s="12">
        <v>993</v>
      </c>
      <c r="G154" s="7">
        <v>990</v>
      </c>
      <c r="H154" s="7">
        <v>989</v>
      </c>
      <c r="I154" s="12"/>
      <c r="J154" s="12"/>
      <c r="K154" s="12"/>
      <c r="L154" s="12"/>
      <c r="M154" s="7"/>
      <c r="N154" s="7"/>
      <c r="O154" s="28">
        <f t="shared" si="2"/>
        <v>5809</v>
      </c>
    </row>
    <row r="155" spans="1:15" ht="15.75" x14ac:dyDescent="0.25">
      <c r="A155" s="2" t="s">
        <v>306</v>
      </c>
      <c r="B155" s="3" t="s">
        <v>307</v>
      </c>
      <c r="C155" s="7">
        <v>435</v>
      </c>
      <c r="D155" s="14">
        <v>418</v>
      </c>
      <c r="E155" s="14">
        <v>425</v>
      </c>
      <c r="F155" s="12">
        <v>438</v>
      </c>
      <c r="G155" s="7">
        <v>433</v>
      </c>
      <c r="H155" s="7">
        <v>435</v>
      </c>
      <c r="I155" s="12"/>
      <c r="J155" s="12"/>
      <c r="K155" s="12"/>
      <c r="L155" s="12"/>
      <c r="M155" s="7"/>
      <c r="N155" s="7"/>
      <c r="O155" s="28">
        <f t="shared" si="2"/>
        <v>2584</v>
      </c>
    </row>
    <row r="156" spans="1:15" ht="15.75" x14ac:dyDescent="0.25">
      <c r="A156" s="2" t="s">
        <v>308</v>
      </c>
      <c r="B156" s="3" t="s">
        <v>309</v>
      </c>
      <c r="C156" s="7">
        <v>237</v>
      </c>
      <c r="D156" s="14">
        <v>228</v>
      </c>
      <c r="E156" s="14">
        <v>247</v>
      </c>
      <c r="F156" s="12">
        <v>249</v>
      </c>
      <c r="G156" s="7">
        <v>250</v>
      </c>
      <c r="H156" s="7">
        <v>250</v>
      </c>
      <c r="I156" s="12"/>
      <c r="J156" s="12"/>
      <c r="K156" s="12"/>
      <c r="L156" s="12"/>
      <c r="M156" s="7"/>
      <c r="N156" s="7"/>
      <c r="O156" s="28">
        <f t="shared" si="2"/>
        <v>1461</v>
      </c>
    </row>
    <row r="157" spans="1:15" ht="15.75" x14ac:dyDescent="0.25">
      <c r="A157" s="2" t="s">
        <v>310</v>
      </c>
      <c r="B157" s="3" t="s">
        <v>311</v>
      </c>
      <c r="C157" s="7">
        <v>41</v>
      </c>
      <c r="D157" s="14">
        <v>40</v>
      </c>
      <c r="E157" s="14">
        <v>33</v>
      </c>
      <c r="F157" s="12">
        <v>37</v>
      </c>
      <c r="G157" s="7">
        <v>37</v>
      </c>
      <c r="H157" s="7">
        <v>37</v>
      </c>
      <c r="I157" s="12"/>
      <c r="J157" s="12"/>
      <c r="K157" s="12"/>
      <c r="L157" s="12"/>
      <c r="M157" s="7"/>
      <c r="N157" s="7"/>
      <c r="O157" s="28">
        <f t="shared" si="2"/>
        <v>225</v>
      </c>
    </row>
    <row r="158" spans="1:15" ht="15.75" x14ac:dyDescent="0.25">
      <c r="A158" s="2" t="s">
        <v>312</v>
      </c>
      <c r="B158" s="3" t="s">
        <v>313</v>
      </c>
      <c r="C158" s="7">
        <v>430</v>
      </c>
      <c r="D158" s="14">
        <v>421</v>
      </c>
      <c r="E158" s="14">
        <v>425</v>
      </c>
      <c r="F158" s="12">
        <v>444</v>
      </c>
      <c r="G158" s="7">
        <v>447</v>
      </c>
      <c r="H158" s="7">
        <v>447</v>
      </c>
      <c r="I158" s="12"/>
      <c r="J158" s="12"/>
      <c r="K158" s="12"/>
      <c r="L158" s="12"/>
      <c r="M158" s="7"/>
      <c r="N158" s="7"/>
      <c r="O158" s="28">
        <f t="shared" si="2"/>
        <v>2614</v>
      </c>
    </row>
    <row r="159" spans="1:15" ht="15.75" x14ac:dyDescent="0.25">
      <c r="A159" s="2" t="s">
        <v>314</v>
      </c>
      <c r="B159" s="3" t="s">
        <v>315</v>
      </c>
      <c r="C159" s="7">
        <v>418</v>
      </c>
      <c r="D159" s="14">
        <v>417</v>
      </c>
      <c r="E159" s="14">
        <v>405</v>
      </c>
      <c r="F159" s="12">
        <v>438</v>
      </c>
      <c r="G159" s="7">
        <v>434</v>
      </c>
      <c r="H159" s="7">
        <v>439</v>
      </c>
      <c r="I159" s="12"/>
      <c r="J159" s="12"/>
      <c r="K159" s="12"/>
      <c r="L159" s="12"/>
      <c r="M159" s="7"/>
      <c r="N159" s="7"/>
      <c r="O159" s="28">
        <f t="shared" si="2"/>
        <v>2551</v>
      </c>
    </row>
    <row r="160" spans="1:15" ht="15.75" x14ac:dyDescent="0.25">
      <c r="A160" s="2" t="s">
        <v>316</v>
      </c>
      <c r="B160" s="3" t="s">
        <v>317</v>
      </c>
      <c r="C160" s="7">
        <v>319</v>
      </c>
      <c r="D160" s="14">
        <v>310</v>
      </c>
      <c r="E160" s="14">
        <v>300</v>
      </c>
      <c r="F160" s="12">
        <v>325</v>
      </c>
      <c r="G160" s="7">
        <v>319</v>
      </c>
      <c r="H160" s="7">
        <v>323</v>
      </c>
      <c r="I160" s="12"/>
      <c r="J160" s="12"/>
      <c r="K160" s="12"/>
      <c r="L160" s="12"/>
      <c r="M160" s="7"/>
      <c r="N160" s="7"/>
      <c r="O160" s="28">
        <f t="shared" si="2"/>
        <v>1896</v>
      </c>
    </row>
    <row r="161" spans="1:15" ht="15.75" x14ac:dyDescent="0.25">
      <c r="A161" s="2" t="s">
        <v>318</v>
      </c>
      <c r="B161" s="3" t="s">
        <v>319</v>
      </c>
      <c r="C161" s="7">
        <v>288</v>
      </c>
      <c r="D161" s="14">
        <v>285</v>
      </c>
      <c r="E161" s="14">
        <v>284</v>
      </c>
      <c r="F161" s="12">
        <v>275</v>
      </c>
      <c r="G161" s="7">
        <v>291</v>
      </c>
      <c r="H161" s="7">
        <v>293</v>
      </c>
      <c r="I161" s="12"/>
      <c r="J161" s="12"/>
      <c r="K161" s="12"/>
      <c r="L161" s="12"/>
      <c r="M161" s="7"/>
      <c r="N161" s="7"/>
      <c r="O161" s="28">
        <f t="shared" si="2"/>
        <v>1716</v>
      </c>
    </row>
    <row r="162" spans="1:15" ht="15.75" x14ac:dyDescent="0.25">
      <c r="A162" s="2" t="s">
        <v>320</v>
      </c>
      <c r="B162" s="3" t="s">
        <v>321</v>
      </c>
      <c r="C162" s="7">
        <v>153</v>
      </c>
      <c r="D162" s="14">
        <v>157</v>
      </c>
      <c r="E162" s="14">
        <v>153</v>
      </c>
      <c r="F162" s="12">
        <v>166</v>
      </c>
      <c r="G162" s="7">
        <v>167</v>
      </c>
      <c r="H162" s="7">
        <v>166</v>
      </c>
      <c r="I162" s="12"/>
      <c r="J162" s="12"/>
      <c r="K162" s="12"/>
      <c r="L162" s="12"/>
      <c r="M162" s="7"/>
      <c r="N162" s="7"/>
      <c r="O162" s="28">
        <f t="shared" si="2"/>
        <v>962</v>
      </c>
    </row>
    <row r="163" spans="1:15" ht="15.75" x14ac:dyDescent="0.25">
      <c r="A163" s="2" t="s">
        <v>322</v>
      </c>
      <c r="B163" s="3" t="s">
        <v>323</v>
      </c>
      <c r="C163" s="7">
        <v>333</v>
      </c>
      <c r="D163" s="14">
        <v>329</v>
      </c>
      <c r="E163" s="14">
        <v>329</v>
      </c>
      <c r="F163" s="12">
        <v>333</v>
      </c>
      <c r="G163" s="7">
        <v>335</v>
      </c>
      <c r="H163" s="7">
        <v>335</v>
      </c>
      <c r="I163" s="12"/>
      <c r="J163" s="12"/>
      <c r="K163" s="12"/>
      <c r="L163" s="12"/>
      <c r="M163" s="7"/>
      <c r="N163" s="7"/>
      <c r="O163" s="28">
        <f t="shared" si="2"/>
        <v>1994</v>
      </c>
    </row>
    <row r="164" spans="1:15" ht="15.75" x14ac:dyDescent="0.25">
      <c r="A164" s="2" t="s">
        <v>324</v>
      </c>
      <c r="B164" s="3" t="s">
        <v>325</v>
      </c>
      <c r="C164" s="7">
        <v>247</v>
      </c>
      <c r="D164" s="14">
        <v>243</v>
      </c>
      <c r="E164" s="14">
        <v>251</v>
      </c>
      <c r="F164" s="12">
        <v>256</v>
      </c>
      <c r="G164" s="7">
        <v>260</v>
      </c>
      <c r="H164" s="7">
        <v>261</v>
      </c>
      <c r="I164" s="12"/>
      <c r="J164" s="12"/>
      <c r="K164" s="12"/>
      <c r="L164" s="12"/>
      <c r="M164" s="7"/>
      <c r="N164" s="7"/>
      <c r="O164" s="28">
        <f t="shared" si="2"/>
        <v>1518</v>
      </c>
    </row>
    <row r="165" spans="1:15" ht="15.75" x14ac:dyDescent="0.25">
      <c r="A165" s="2" t="s">
        <v>326</v>
      </c>
      <c r="B165" s="3" t="s">
        <v>327</v>
      </c>
      <c r="C165" s="7">
        <v>2336</v>
      </c>
      <c r="D165" s="14">
        <v>2197</v>
      </c>
      <c r="E165" s="14">
        <v>2165</v>
      </c>
      <c r="F165" s="12">
        <v>2382</v>
      </c>
      <c r="G165" s="7">
        <v>2416</v>
      </c>
      <c r="H165" s="7">
        <v>2417</v>
      </c>
      <c r="I165" s="12"/>
      <c r="J165" s="12"/>
      <c r="K165" s="12"/>
      <c r="L165" s="12"/>
      <c r="M165" s="7"/>
      <c r="N165" s="7"/>
      <c r="O165" s="28">
        <f t="shared" si="2"/>
        <v>13913</v>
      </c>
    </row>
    <row r="166" spans="1:15" ht="15.75" x14ac:dyDescent="0.25">
      <c r="A166" s="2" t="s">
        <v>328</v>
      </c>
      <c r="B166" s="3" t="s">
        <v>329</v>
      </c>
      <c r="C166" s="7">
        <v>240</v>
      </c>
      <c r="D166" s="14">
        <v>240</v>
      </c>
      <c r="E166" s="14">
        <v>246</v>
      </c>
      <c r="F166" s="12">
        <v>241</v>
      </c>
      <c r="G166" s="7">
        <v>247</v>
      </c>
      <c r="H166" s="7">
        <v>246</v>
      </c>
      <c r="I166" s="12"/>
      <c r="J166" s="12"/>
      <c r="K166" s="12"/>
      <c r="L166" s="12"/>
      <c r="M166" s="7"/>
      <c r="N166" s="7"/>
      <c r="O166" s="28">
        <f t="shared" si="2"/>
        <v>1460</v>
      </c>
    </row>
    <row r="167" spans="1:15" ht="15.75" x14ac:dyDescent="0.25">
      <c r="A167" s="2" t="s">
        <v>330</v>
      </c>
      <c r="B167" s="3" t="s">
        <v>331</v>
      </c>
      <c r="C167" s="7">
        <v>482</v>
      </c>
      <c r="D167" s="14">
        <v>487</v>
      </c>
      <c r="E167" s="14">
        <v>491</v>
      </c>
      <c r="F167" s="12">
        <v>500</v>
      </c>
      <c r="G167" s="7">
        <v>500</v>
      </c>
      <c r="H167" s="7">
        <v>493</v>
      </c>
      <c r="I167" s="12"/>
      <c r="J167" s="12"/>
      <c r="K167" s="12"/>
      <c r="L167" s="12"/>
      <c r="M167" s="7"/>
      <c r="N167" s="7"/>
      <c r="O167" s="28">
        <f t="shared" si="2"/>
        <v>2953</v>
      </c>
    </row>
    <row r="168" spans="1:15" ht="15.75" x14ac:dyDescent="0.25">
      <c r="A168" s="2" t="s">
        <v>332</v>
      </c>
      <c r="B168" s="3" t="s">
        <v>333</v>
      </c>
      <c r="C168" s="7">
        <v>308</v>
      </c>
      <c r="D168" s="14">
        <v>294</v>
      </c>
      <c r="E168" s="14">
        <v>316</v>
      </c>
      <c r="F168" s="12">
        <v>323</v>
      </c>
      <c r="G168" s="7">
        <v>327</v>
      </c>
      <c r="H168" s="7">
        <v>331</v>
      </c>
      <c r="I168" s="12"/>
      <c r="J168" s="12"/>
      <c r="K168" s="12"/>
      <c r="L168" s="12"/>
      <c r="M168" s="7"/>
      <c r="N168" s="7"/>
      <c r="O168" s="28">
        <f t="shared" si="2"/>
        <v>1899</v>
      </c>
    </row>
    <row r="169" spans="1:15" ht="15.75" x14ac:dyDescent="0.25">
      <c r="A169" s="2" t="s">
        <v>334</v>
      </c>
      <c r="B169" s="3" t="s">
        <v>335</v>
      </c>
      <c r="C169" s="7">
        <v>692</v>
      </c>
      <c r="D169" s="14">
        <v>679</v>
      </c>
      <c r="E169" s="14">
        <v>713</v>
      </c>
      <c r="F169" s="12">
        <v>719</v>
      </c>
      <c r="G169" s="7">
        <v>720</v>
      </c>
      <c r="H169" s="7">
        <v>717</v>
      </c>
      <c r="I169" s="12"/>
      <c r="J169" s="12"/>
      <c r="K169" s="12"/>
      <c r="L169" s="12"/>
      <c r="M169" s="7"/>
      <c r="N169" s="7"/>
      <c r="O169" s="28">
        <f t="shared" si="2"/>
        <v>4240</v>
      </c>
    </row>
    <row r="170" spans="1:15" ht="15.75" x14ac:dyDescent="0.25">
      <c r="A170" s="2" t="s">
        <v>336</v>
      </c>
      <c r="B170" s="3" t="s">
        <v>337</v>
      </c>
      <c r="C170" s="7">
        <v>126</v>
      </c>
      <c r="D170" s="14">
        <v>123</v>
      </c>
      <c r="E170" s="14">
        <v>123</v>
      </c>
      <c r="F170" s="12">
        <v>138</v>
      </c>
      <c r="G170" s="7">
        <v>113</v>
      </c>
      <c r="H170" s="7">
        <v>142</v>
      </c>
      <c r="I170" s="12"/>
      <c r="J170" s="12"/>
      <c r="K170" s="12"/>
      <c r="L170" s="12"/>
      <c r="M170" s="7"/>
      <c r="N170" s="7"/>
      <c r="O170" s="28">
        <f t="shared" si="2"/>
        <v>765</v>
      </c>
    </row>
    <row r="171" spans="1:15" ht="15.75" x14ac:dyDescent="0.25">
      <c r="A171" s="2" t="s">
        <v>338</v>
      </c>
      <c r="B171" s="3" t="s">
        <v>339</v>
      </c>
      <c r="C171" s="7">
        <v>134</v>
      </c>
      <c r="D171" s="14">
        <v>122</v>
      </c>
      <c r="E171" s="14">
        <v>125</v>
      </c>
      <c r="F171" s="12">
        <v>140</v>
      </c>
      <c r="G171" s="7">
        <v>138</v>
      </c>
      <c r="H171" s="7">
        <v>138</v>
      </c>
      <c r="I171" s="12"/>
      <c r="J171" s="12"/>
      <c r="K171" s="12"/>
      <c r="L171" s="12"/>
      <c r="M171" s="7"/>
      <c r="N171" s="7"/>
      <c r="O171" s="28">
        <f t="shared" si="2"/>
        <v>797</v>
      </c>
    </row>
    <row r="172" spans="1:15" ht="15.75" x14ac:dyDescent="0.25">
      <c r="A172" s="2" t="s">
        <v>340</v>
      </c>
      <c r="B172" s="3" t="s">
        <v>341</v>
      </c>
      <c r="C172" s="7">
        <v>220</v>
      </c>
      <c r="D172" s="14">
        <v>218</v>
      </c>
      <c r="E172" s="14">
        <v>218</v>
      </c>
      <c r="F172" s="12">
        <v>204</v>
      </c>
      <c r="G172" s="7">
        <v>208</v>
      </c>
      <c r="H172" s="7">
        <v>205</v>
      </c>
      <c r="I172" s="12"/>
      <c r="J172" s="12"/>
      <c r="K172" s="12"/>
      <c r="L172" s="12"/>
      <c r="M172" s="7"/>
      <c r="N172" s="7"/>
      <c r="O172" s="28">
        <f t="shared" si="2"/>
        <v>1273</v>
      </c>
    </row>
    <row r="173" spans="1:15" ht="15.75" x14ac:dyDescent="0.25">
      <c r="A173" s="2" t="s">
        <v>342</v>
      </c>
      <c r="B173" s="3" t="s">
        <v>343</v>
      </c>
      <c r="C173" s="7">
        <v>592</v>
      </c>
      <c r="D173" s="14">
        <v>572</v>
      </c>
      <c r="E173" s="14">
        <v>555</v>
      </c>
      <c r="F173" s="12">
        <v>624</v>
      </c>
      <c r="G173" s="7">
        <v>613</v>
      </c>
      <c r="H173" s="7">
        <v>625</v>
      </c>
      <c r="I173" s="12"/>
      <c r="J173" s="12"/>
      <c r="K173" s="12"/>
      <c r="L173" s="12"/>
      <c r="M173" s="7"/>
      <c r="N173" s="7"/>
      <c r="O173" s="28">
        <f t="shared" si="2"/>
        <v>3581</v>
      </c>
    </row>
    <row r="174" spans="1:15" ht="15.75" x14ac:dyDescent="0.25">
      <c r="A174" s="2" t="s">
        <v>344</v>
      </c>
      <c r="B174" s="3" t="s">
        <v>345</v>
      </c>
      <c r="C174" s="7">
        <v>253</v>
      </c>
      <c r="D174" s="14">
        <v>292</v>
      </c>
      <c r="E174" s="14">
        <v>252</v>
      </c>
      <c r="F174" s="12">
        <v>302</v>
      </c>
      <c r="G174" s="7">
        <v>281</v>
      </c>
      <c r="H174" s="7">
        <v>315</v>
      </c>
      <c r="I174" s="12"/>
      <c r="J174" s="12"/>
      <c r="K174" s="12"/>
      <c r="L174" s="12"/>
      <c r="M174" s="7"/>
      <c r="N174" s="7"/>
      <c r="O174" s="28">
        <f t="shared" si="2"/>
        <v>1695</v>
      </c>
    </row>
    <row r="175" spans="1:15" ht="15.75" x14ac:dyDescent="0.25">
      <c r="A175" s="2" t="s">
        <v>346</v>
      </c>
      <c r="B175" s="3" t="s">
        <v>347</v>
      </c>
      <c r="C175" s="7">
        <v>24</v>
      </c>
      <c r="D175" s="14">
        <v>24</v>
      </c>
      <c r="E175" s="14">
        <v>23</v>
      </c>
      <c r="F175" s="12">
        <v>23</v>
      </c>
      <c r="G175" s="7">
        <v>23</v>
      </c>
      <c r="H175" s="7">
        <v>23</v>
      </c>
      <c r="I175" s="12"/>
      <c r="J175" s="12"/>
      <c r="K175" s="12"/>
      <c r="L175" s="12"/>
      <c r="M175" s="7"/>
      <c r="N175" s="7"/>
      <c r="O175" s="28">
        <f t="shared" si="2"/>
        <v>140</v>
      </c>
    </row>
    <row r="176" spans="1:15" ht="15.75" x14ac:dyDescent="0.25">
      <c r="A176" s="2" t="s">
        <v>348</v>
      </c>
      <c r="B176" s="3" t="s">
        <v>349</v>
      </c>
      <c r="C176" s="7">
        <v>42</v>
      </c>
      <c r="D176" s="14">
        <v>41</v>
      </c>
      <c r="E176" s="14">
        <v>38</v>
      </c>
      <c r="F176" s="12">
        <v>39</v>
      </c>
      <c r="G176" s="7">
        <v>39</v>
      </c>
      <c r="H176" s="7">
        <v>39</v>
      </c>
      <c r="I176" s="12"/>
      <c r="J176" s="12"/>
      <c r="K176" s="12"/>
      <c r="L176" s="12"/>
      <c r="M176" s="7"/>
      <c r="N176" s="7"/>
      <c r="O176" s="28">
        <f t="shared" si="2"/>
        <v>238</v>
      </c>
    </row>
    <row r="177" spans="1:15" ht="15.75" x14ac:dyDescent="0.25">
      <c r="A177" s="2" t="s">
        <v>350</v>
      </c>
      <c r="B177" s="3" t="s">
        <v>351</v>
      </c>
      <c r="C177" s="7">
        <v>77</v>
      </c>
      <c r="D177" s="14">
        <v>78</v>
      </c>
      <c r="E177" s="14">
        <v>78</v>
      </c>
      <c r="F177" s="12">
        <v>77</v>
      </c>
      <c r="G177" s="7">
        <v>78</v>
      </c>
      <c r="H177" s="7">
        <v>81</v>
      </c>
      <c r="I177" s="12"/>
      <c r="J177" s="12"/>
      <c r="K177" s="12"/>
      <c r="L177" s="12"/>
      <c r="M177" s="7"/>
      <c r="N177" s="7"/>
      <c r="O177" s="28">
        <f t="shared" si="2"/>
        <v>469</v>
      </c>
    </row>
    <row r="178" spans="1:15" ht="15.75" x14ac:dyDescent="0.25">
      <c r="A178" s="2" t="s">
        <v>352</v>
      </c>
      <c r="B178" s="3" t="s">
        <v>353</v>
      </c>
      <c r="C178" s="7">
        <v>89</v>
      </c>
      <c r="D178" s="14">
        <v>93</v>
      </c>
      <c r="E178" s="14">
        <v>96</v>
      </c>
      <c r="F178" s="12">
        <v>98</v>
      </c>
      <c r="G178" s="7">
        <v>98</v>
      </c>
      <c r="H178" s="7">
        <v>97</v>
      </c>
      <c r="I178" s="12"/>
      <c r="J178" s="12"/>
      <c r="K178" s="12"/>
      <c r="L178" s="12"/>
      <c r="M178" s="7"/>
      <c r="N178" s="7"/>
      <c r="O178" s="28">
        <f t="shared" si="2"/>
        <v>571</v>
      </c>
    </row>
    <row r="179" spans="1:15" ht="15.75" x14ac:dyDescent="0.25">
      <c r="A179" s="2" t="s">
        <v>354</v>
      </c>
      <c r="B179" s="3" t="s">
        <v>355</v>
      </c>
      <c r="C179" s="7">
        <v>58</v>
      </c>
      <c r="D179" s="14">
        <v>59</v>
      </c>
      <c r="E179" s="14">
        <v>63</v>
      </c>
      <c r="F179" s="12">
        <v>63</v>
      </c>
      <c r="G179" s="7">
        <v>64</v>
      </c>
      <c r="H179" s="7">
        <v>61</v>
      </c>
      <c r="I179" s="12"/>
      <c r="J179" s="12"/>
      <c r="K179" s="12"/>
      <c r="L179" s="12"/>
      <c r="M179" s="7"/>
      <c r="N179" s="7"/>
      <c r="O179" s="28">
        <f t="shared" si="2"/>
        <v>368</v>
      </c>
    </row>
    <row r="180" spans="1:15" ht="15.75" x14ac:dyDescent="0.25">
      <c r="A180" s="2" t="s">
        <v>356</v>
      </c>
      <c r="B180" s="3" t="s">
        <v>357</v>
      </c>
      <c r="C180" s="7">
        <v>16</v>
      </c>
      <c r="D180" s="14">
        <v>17</v>
      </c>
      <c r="E180" s="14">
        <v>17</v>
      </c>
      <c r="F180" s="12">
        <v>17</v>
      </c>
      <c r="G180" s="7">
        <v>17</v>
      </c>
      <c r="H180" s="7">
        <v>17</v>
      </c>
      <c r="I180" s="12"/>
      <c r="J180" s="12"/>
      <c r="K180" s="12"/>
      <c r="L180" s="12"/>
      <c r="M180" s="7"/>
      <c r="N180" s="7"/>
      <c r="O180" s="28">
        <f t="shared" si="2"/>
        <v>101</v>
      </c>
    </row>
    <row r="181" spans="1:15" ht="15.75" x14ac:dyDescent="0.25">
      <c r="A181" s="2">
        <v>705</v>
      </c>
      <c r="B181" s="3" t="s">
        <v>358</v>
      </c>
      <c r="C181" s="7">
        <v>29</v>
      </c>
      <c r="D181" s="14">
        <v>27</v>
      </c>
      <c r="E181" s="14">
        <v>26</v>
      </c>
      <c r="F181" s="12">
        <v>26</v>
      </c>
      <c r="G181" s="7">
        <v>24</v>
      </c>
      <c r="H181" s="7">
        <v>26</v>
      </c>
      <c r="I181" s="12"/>
      <c r="J181" s="12"/>
      <c r="K181" s="12"/>
      <c r="L181" s="12"/>
      <c r="M181" s="7"/>
      <c r="N181" s="7"/>
      <c r="O181" s="28">
        <f>SUM(C181:N181)</f>
        <v>158</v>
      </c>
    </row>
    <row r="182" spans="1:15" ht="15.75" x14ac:dyDescent="0.25">
      <c r="A182" s="1"/>
      <c r="B182" s="26" t="s">
        <v>376</v>
      </c>
      <c r="C182" s="27">
        <v>96801</v>
      </c>
      <c r="D182" s="27">
        <v>95187</v>
      </c>
      <c r="E182" s="27">
        <v>94460</v>
      </c>
      <c r="F182" s="27">
        <f t="shared" ref="F182:N182" si="3">SUM(F3:F181)</f>
        <v>98821</v>
      </c>
      <c r="G182" s="27">
        <f t="shared" si="3"/>
        <v>99042</v>
      </c>
      <c r="H182" s="27">
        <f t="shared" si="3"/>
        <v>99740</v>
      </c>
      <c r="I182" s="27">
        <f t="shared" si="3"/>
        <v>0</v>
      </c>
      <c r="J182" s="27">
        <f t="shared" si="3"/>
        <v>0</v>
      </c>
      <c r="K182" s="27">
        <f t="shared" si="3"/>
        <v>0</v>
      </c>
      <c r="L182" s="27">
        <f t="shared" si="3"/>
        <v>0</v>
      </c>
      <c r="M182" s="27">
        <f t="shared" si="3"/>
        <v>0</v>
      </c>
      <c r="N182" s="27">
        <f t="shared" si="3"/>
        <v>0</v>
      </c>
      <c r="O182" s="28">
        <f t="shared" ref="O182" si="4">SUM(O3:O181)</f>
        <v>584051</v>
      </c>
    </row>
    <row r="183" spans="1:15" s="37" customFormat="1" ht="15.75" x14ac:dyDescent="0.25">
      <c r="A183" s="34"/>
      <c r="B183" s="40" t="s">
        <v>407</v>
      </c>
      <c r="C183" s="41">
        <v>0</v>
      </c>
      <c r="D183" s="41">
        <v>0</v>
      </c>
      <c r="E183" s="41">
        <v>0</v>
      </c>
      <c r="F183" s="41">
        <v>0</v>
      </c>
      <c r="G183" s="41">
        <v>0</v>
      </c>
      <c r="H183" s="41">
        <v>0</v>
      </c>
      <c r="I183" s="41">
        <v>0</v>
      </c>
      <c r="J183" s="41">
        <v>0</v>
      </c>
      <c r="K183" s="41">
        <v>0</v>
      </c>
      <c r="L183" s="41">
        <v>0</v>
      </c>
      <c r="M183" s="41">
        <v>0</v>
      </c>
      <c r="N183" s="41">
        <v>0</v>
      </c>
      <c r="O183" s="41">
        <f>SUM(C183:N183)</f>
        <v>0</v>
      </c>
    </row>
    <row r="184" spans="1:15" ht="15.75" x14ac:dyDescent="0.25">
      <c r="A184" s="1"/>
      <c r="B184" s="26" t="s">
        <v>408</v>
      </c>
      <c r="C184" s="33">
        <f>SUM(C182:C183)</f>
        <v>96801</v>
      </c>
      <c r="D184" s="33">
        <f t="shared" ref="D184:N184" si="5">SUM(D182:D183)</f>
        <v>95187</v>
      </c>
      <c r="E184" s="33">
        <f t="shared" si="5"/>
        <v>94460</v>
      </c>
      <c r="F184" s="33">
        <f t="shared" si="5"/>
        <v>98821</v>
      </c>
      <c r="G184" s="33">
        <f t="shared" si="5"/>
        <v>99042</v>
      </c>
      <c r="H184" s="33">
        <f t="shared" si="5"/>
        <v>99740</v>
      </c>
      <c r="I184" s="33">
        <f t="shared" si="5"/>
        <v>0</v>
      </c>
      <c r="J184" s="33">
        <f t="shared" si="5"/>
        <v>0</v>
      </c>
      <c r="K184" s="33">
        <f t="shared" si="5"/>
        <v>0</v>
      </c>
      <c r="L184" s="33">
        <f t="shared" si="5"/>
        <v>0</v>
      </c>
      <c r="M184" s="33">
        <f t="shared" si="5"/>
        <v>0</v>
      </c>
      <c r="N184" s="33">
        <f t="shared" si="5"/>
        <v>0</v>
      </c>
      <c r="O184" s="33">
        <f>SUM(O182:O183)</f>
        <v>584051</v>
      </c>
    </row>
    <row r="185" spans="1:15" ht="15.75" x14ac:dyDescent="0.25">
      <c r="A185" s="1"/>
      <c r="B185" s="32"/>
      <c r="C185" s="1"/>
      <c r="D185" s="1"/>
      <c r="E185" s="1"/>
      <c r="F185" s="1"/>
      <c r="G185" s="1"/>
      <c r="H185" s="1"/>
      <c r="I185" s="1"/>
      <c r="J185" s="1"/>
      <c r="K185" s="1"/>
      <c r="L185" s="1"/>
      <c r="M185" s="1"/>
      <c r="N185" s="1"/>
      <c r="O185" s="1"/>
    </row>
    <row r="186" spans="1:15" ht="15.75" x14ac:dyDescent="0.25">
      <c r="A186" s="1" t="s">
        <v>378</v>
      </c>
      <c r="B186" s="1"/>
      <c r="C186" s="1"/>
      <c r="D186" s="1"/>
      <c r="E186" s="1"/>
      <c r="F186" s="1"/>
      <c r="G186" s="1"/>
      <c r="H186" s="1"/>
      <c r="I186" s="1"/>
      <c r="J186" s="1"/>
      <c r="K186" s="1"/>
      <c r="L186" s="1"/>
      <c r="M186" s="1"/>
      <c r="N186" s="1"/>
      <c r="O186" s="1"/>
    </row>
    <row r="187" spans="1:15" ht="15.75" x14ac:dyDescent="0.25">
      <c r="A187" s="1"/>
      <c r="B187" s="1"/>
      <c r="C187" s="1"/>
      <c r="D187" s="1"/>
      <c r="E187" s="1"/>
      <c r="F187" s="1"/>
      <c r="G187" s="1"/>
      <c r="H187" s="1"/>
      <c r="I187" s="1"/>
      <c r="J187" s="1"/>
      <c r="K187" s="1"/>
      <c r="L187" s="1"/>
      <c r="M187" s="1"/>
      <c r="N187" s="1"/>
      <c r="O187" s="1"/>
    </row>
    <row r="188" spans="1:15" ht="15.75" x14ac:dyDescent="0.25">
      <c r="A188" s="5" t="str">
        <f>'On Behalf for Health Insurance'!A188</f>
        <v>KY Department of Education</v>
      </c>
      <c r="B188" s="1"/>
      <c r="C188" s="1"/>
      <c r="D188" s="1"/>
      <c r="E188" s="1"/>
      <c r="F188" s="1"/>
      <c r="G188" s="1"/>
      <c r="H188" s="1"/>
      <c r="I188" s="1"/>
      <c r="J188" s="1"/>
      <c r="K188" s="1"/>
      <c r="L188" s="1"/>
      <c r="M188" s="1"/>
      <c r="N188" s="1"/>
      <c r="O188" s="1"/>
    </row>
    <row r="189" spans="1:15" ht="15.75" x14ac:dyDescent="0.25">
      <c r="A189" s="5" t="str">
        <f>'On Behalf for Health Insurance'!A189</f>
        <v xml:space="preserve">Office of Finance &amp; Operations </v>
      </c>
      <c r="B189" s="1"/>
      <c r="C189" s="1"/>
      <c r="D189" s="1"/>
      <c r="E189" s="1"/>
      <c r="F189" s="1"/>
      <c r="G189" s="1"/>
      <c r="H189" s="1"/>
      <c r="I189" s="1"/>
      <c r="J189" s="1"/>
      <c r="K189" s="1"/>
      <c r="L189" s="1"/>
      <c r="M189" s="1"/>
      <c r="N189" s="1"/>
      <c r="O189" s="1"/>
    </row>
    <row r="190" spans="1:15" ht="15.75" x14ac:dyDescent="0.25">
      <c r="A190" s="6" t="str">
        <f>'On Behalf for Health Insurance'!A190</f>
        <v>Division of District Support</v>
      </c>
      <c r="B190" s="1"/>
      <c r="C190" s="1"/>
      <c r="D190" s="1"/>
      <c r="E190" s="1"/>
      <c r="F190" s="1"/>
      <c r="G190" s="1"/>
      <c r="H190" s="1"/>
      <c r="I190" s="1"/>
      <c r="J190" s="1"/>
      <c r="K190" s="1"/>
      <c r="L190" s="1"/>
      <c r="M190" s="1"/>
      <c r="N190" s="1"/>
      <c r="O190" s="1"/>
    </row>
    <row r="191" spans="1:15" ht="15.75" x14ac:dyDescent="0.25">
      <c r="A191" s="5" t="str">
        <f>'On Behalf for Health Insurance'!A191</f>
        <v>District Financial Management Branch</v>
      </c>
      <c r="B191" s="1"/>
      <c r="C191" s="1"/>
      <c r="D191" s="1"/>
      <c r="E191" s="1"/>
      <c r="F191" s="1"/>
      <c r="G191" s="1"/>
      <c r="H191" s="1"/>
      <c r="I191" s="1"/>
      <c r="J191" s="1"/>
      <c r="K191" s="1"/>
      <c r="L191" s="1"/>
      <c r="M191" s="1"/>
      <c r="N191" s="1"/>
      <c r="O191" s="1"/>
    </row>
    <row r="192" spans="1:15" ht="15.75" x14ac:dyDescent="0.25">
      <c r="A192" s="5" t="str">
        <f>'On Behalf for Health Insurance'!A192</f>
        <v>Date Generated: 1/13/2024</v>
      </c>
      <c r="B192" s="1"/>
      <c r="C192" s="1"/>
      <c r="D192" s="1"/>
      <c r="E192" s="1"/>
      <c r="F192" s="1"/>
      <c r="G192" s="1"/>
      <c r="H192" s="1"/>
      <c r="I192" s="1"/>
      <c r="J192" s="1"/>
      <c r="K192" s="1"/>
      <c r="L192" s="1"/>
      <c r="M192" s="1"/>
      <c r="N192" s="1"/>
      <c r="O192" s="1"/>
    </row>
    <row r="193" spans="1:15" ht="15.75" x14ac:dyDescent="0.25">
      <c r="A193" s="5" t="str">
        <f>'On Behalf for Health Insurance'!A193</f>
        <v>Source:  KHRIS System</v>
      </c>
      <c r="B193" s="1"/>
      <c r="C193" s="1"/>
      <c r="D193" s="1"/>
      <c r="E193" s="1"/>
      <c r="F193" s="1"/>
      <c r="G193" s="1"/>
      <c r="H193" s="1"/>
      <c r="I193" s="1"/>
      <c r="J193" s="1"/>
      <c r="K193" s="1"/>
      <c r="L193" s="1"/>
      <c r="M193" s="1"/>
      <c r="N193" s="1"/>
      <c r="O193" s="1"/>
    </row>
    <row r="194" spans="1:15" ht="15.75" x14ac:dyDescent="0.25">
      <c r="A194" s="5" t="str">
        <f>'On Behalf for Health Insurance'!A194</f>
        <v>KDE USE: F:\audits_trans\health_ins\On _behalf_Payments\2024-25 On-Behalf Payments\Health Benefits</v>
      </c>
    </row>
  </sheetData>
  <printOptions horizontalCentered="1"/>
  <pageMargins left="0" right="0" top="0" bottom="0.4" header="0" footer="0"/>
  <pageSetup paperSize="5" scale="80" orientation="landscape" r:id="rId1"/>
  <headerFoot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O194"/>
  <sheetViews>
    <sheetView workbookViewId="0">
      <pane xSplit="2" ySplit="2" topLeftCell="C168" activePane="bottomRight" state="frozen"/>
      <selection pane="topRight" activeCell="C1" sqref="C1"/>
      <selection pane="bottomLeft" activeCell="A3" sqref="A3"/>
      <selection pane="bottomRight" activeCell="H181" sqref="H181"/>
    </sheetView>
  </sheetViews>
  <sheetFormatPr defaultRowHeight="15" x14ac:dyDescent="0.25"/>
  <cols>
    <col min="2" max="2" width="33.28515625" bestFit="1" customWidth="1"/>
    <col min="3" max="4" width="13.7109375" bestFit="1" customWidth="1"/>
    <col min="5" max="5" width="14" bestFit="1" customWidth="1"/>
    <col min="6" max="6" width="13.7109375" bestFit="1" customWidth="1"/>
    <col min="7" max="14" width="14" customWidth="1"/>
    <col min="15" max="15" width="15.42578125" bestFit="1" customWidth="1"/>
  </cols>
  <sheetData>
    <row r="1" spans="1:15" ht="31.5" customHeight="1" x14ac:dyDescent="0.25">
      <c r="A1" s="10"/>
      <c r="B1" s="39" t="str">
        <f>'On Behalf for Health Insurance'!B1</f>
        <v>FY 2024-2025</v>
      </c>
      <c r="C1" s="10" t="s">
        <v>413</v>
      </c>
      <c r="D1" s="1"/>
      <c r="E1" s="1"/>
      <c r="F1" s="1"/>
      <c r="G1" s="1"/>
      <c r="H1" s="1"/>
      <c r="I1" s="1"/>
      <c r="J1" s="1"/>
      <c r="K1" s="1"/>
      <c r="L1" s="1"/>
      <c r="M1" s="1"/>
      <c r="N1" s="1"/>
      <c r="O1" s="1"/>
    </row>
    <row r="2" spans="1:15" s="9" customFormat="1" ht="47.25" x14ac:dyDescent="0.25">
      <c r="A2" s="23" t="s">
        <v>1</v>
      </c>
      <c r="B2" s="23" t="s">
        <v>0</v>
      </c>
      <c r="C2" s="25" t="s">
        <v>363</v>
      </c>
      <c r="D2" s="25" t="s">
        <v>364</v>
      </c>
      <c r="E2" s="25" t="s">
        <v>365</v>
      </c>
      <c r="F2" s="25" t="s">
        <v>366</v>
      </c>
      <c r="G2" s="25" t="s">
        <v>367</v>
      </c>
      <c r="H2" s="25" t="s">
        <v>368</v>
      </c>
      <c r="I2" s="25" t="s">
        <v>369</v>
      </c>
      <c r="J2" s="25" t="s">
        <v>370</v>
      </c>
      <c r="K2" s="25" t="s">
        <v>371</v>
      </c>
      <c r="L2" s="25" t="s">
        <v>372</v>
      </c>
      <c r="M2" s="25" t="s">
        <v>373</v>
      </c>
      <c r="N2" s="25" t="s">
        <v>374</v>
      </c>
      <c r="O2" s="24" t="s">
        <v>375</v>
      </c>
    </row>
    <row r="3" spans="1:15" ht="15.75" x14ac:dyDescent="0.25">
      <c r="A3" s="2" t="s">
        <v>2</v>
      </c>
      <c r="B3" s="3" t="s">
        <v>3</v>
      </c>
      <c r="C3" s="7">
        <v>2976</v>
      </c>
      <c r="D3" s="14">
        <v>2936</v>
      </c>
      <c r="E3" s="14">
        <v>3048</v>
      </c>
      <c r="F3" s="12">
        <v>3096</v>
      </c>
      <c r="G3" s="7">
        <v>3076</v>
      </c>
      <c r="H3" s="7">
        <v>3092</v>
      </c>
      <c r="I3" s="12"/>
      <c r="J3" s="12"/>
      <c r="K3" s="12"/>
      <c r="L3" s="12"/>
      <c r="M3" s="7"/>
      <c r="N3" s="7"/>
      <c r="O3" s="28">
        <f>SUM(C3:N3)</f>
        <v>18224</v>
      </c>
    </row>
    <row r="4" spans="1:15" ht="15.75" x14ac:dyDescent="0.25">
      <c r="A4" s="2" t="s">
        <v>4</v>
      </c>
      <c r="B4" s="3" t="s">
        <v>5</v>
      </c>
      <c r="C4" s="7">
        <v>3536</v>
      </c>
      <c r="D4" s="14">
        <v>3360</v>
      </c>
      <c r="E4" s="14">
        <v>3612</v>
      </c>
      <c r="F4" s="12">
        <v>3624</v>
      </c>
      <c r="G4" s="7">
        <v>3616</v>
      </c>
      <c r="H4" s="7">
        <v>3700</v>
      </c>
      <c r="I4" s="12"/>
      <c r="J4" s="12"/>
      <c r="K4" s="12"/>
      <c r="L4" s="12"/>
      <c r="M4" s="7"/>
      <c r="N4" s="7"/>
      <c r="O4" s="28">
        <f t="shared" ref="O4:O67" si="0">SUM(C4:N4)</f>
        <v>21448</v>
      </c>
    </row>
    <row r="5" spans="1:15" ht="15.75" x14ac:dyDescent="0.25">
      <c r="A5" s="2" t="s">
        <v>6</v>
      </c>
      <c r="B5" s="3" t="s">
        <v>7</v>
      </c>
      <c r="C5" s="7">
        <v>568</v>
      </c>
      <c r="D5" s="14">
        <v>584</v>
      </c>
      <c r="E5" s="14">
        <v>592</v>
      </c>
      <c r="F5" s="12">
        <v>608</v>
      </c>
      <c r="G5" s="7">
        <v>624</v>
      </c>
      <c r="H5" s="7">
        <v>528</v>
      </c>
      <c r="I5" s="12"/>
      <c r="J5" s="12"/>
      <c r="K5" s="12"/>
      <c r="L5" s="12"/>
      <c r="M5" s="7"/>
      <c r="N5" s="7"/>
      <c r="O5" s="28">
        <f t="shared" si="0"/>
        <v>3504</v>
      </c>
    </row>
    <row r="6" spans="1:15" ht="15.75" x14ac:dyDescent="0.25">
      <c r="A6" s="2" t="s">
        <v>8</v>
      </c>
      <c r="B6" s="3" t="s">
        <v>9</v>
      </c>
      <c r="C6" s="7">
        <v>3544</v>
      </c>
      <c r="D6" s="14">
        <v>3720</v>
      </c>
      <c r="E6" s="14">
        <v>3524</v>
      </c>
      <c r="F6" s="12">
        <v>3724</v>
      </c>
      <c r="G6" s="7">
        <v>3708</v>
      </c>
      <c r="H6" s="7">
        <v>3676</v>
      </c>
      <c r="I6" s="12"/>
      <c r="J6" s="12"/>
      <c r="K6" s="12"/>
      <c r="L6" s="12"/>
      <c r="M6" s="7"/>
      <c r="N6" s="7"/>
      <c r="O6" s="28">
        <f t="shared" si="0"/>
        <v>21896</v>
      </c>
    </row>
    <row r="7" spans="1:15" ht="15.75" x14ac:dyDescent="0.25">
      <c r="A7" s="2" t="s">
        <v>10</v>
      </c>
      <c r="B7" s="3" t="s">
        <v>11</v>
      </c>
      <c r="C7" s="7">
        <v>4080</v>
      </c>
      <c r="D7" s="14">
        <v>3880</v>
      </c>
      <c r="E7" s="14">
        <v>3956</v>
      </c>
      <c r="F7" s="12">
        <v>4256</v>
      </c>
      <c r="G7" s="7">
        <v>4280</v>
      </c>
      <c r="H7" s="7">
        <v>4336</v>
      </c>
      <c r="I7" s="12"/>
      <c r="J7" s="12"/>
      <c r="K7" s="12"/>
      <c r="L7" s="12"/>
      <c r="M7" s="7"/>
      <c r="N7" s="7"/>
      <c r="O7" s="28">
        <f t="shared" si="0"/>
        <v>24788</v>
      </c>
    </row>
    <row r="8" spans="1:15" ht="15.75" x14ac:dyDescent="0.25">
      <c r="A8" s="2" t="s">
        <v>12</v>
      </c>
      <c r="B8" s="3" t="s">
        <v>13</v>
      </c>
      <c r="C8" s="7">
        <v>360</v>
      </c>
      <c r="D8" s="14">
        <v>344</v>
      </c>
      <c r="E8" s="14">
        <v>360</v>
      </c>
      <c r="F8" s="12">
        <v>400</v>
      </c>
      <c r="G8" s="7">
        <v>400</v>
      </c>
      <c r="H8" s="7">
        <v>400</v>
      </c>
      <c r="I8" s="12"/>
      <c r="J8" s="12"/>
      <c r="K8" s="12"/>
      <c r="L8" s="12"/>
      <c r="M8" s="7"/>
      <c r="N8" s="7"/>
      <c r="O8" s="28">
        <f t="shared" si="0"/>
        <v>2264</v>
      </c>
    </row>
    <row r="9" spans="1:15" ht="15.75" x14ac:dyDescent="0.25">
      <c r="A9" s="2" t="s">
        <v>14</v>
      </c>
      <c r="B9" s="3" t="s">
        <v>15</v>
      </c>
      <c r="C9" s="7">
        <v>1336</v>
      </c>
      <c r="D9" s="14">
        <v>1336</v>
      </c>
      <c r="E9" s="14">
        <v>1304</v>
      </c>
      <c r="F9" s="12">
        <v>1308</v>
      </c>
      <c r="G9" s="7">
        <v>1288</v>
      </c>
      <c r="H9" s="7">
        <v>1312</v>
      </c>
      <c r="I9" s="12"/>
      <c r="J9" s="12"/>
      <c r="K9" s="12"/>
      <c r="L9" s="12"/>
      <c r="M9" s="7"/>
      <c r="N9" s="7"/>
      <c r="O9" s="28">
        <f t="shared" si="0"/>
        <v>7884</v>
      </c>
    </row>
    <row r="10" spans="1:15" ht="15.75" x14ac:dyDescent="0.25">
      <c r="A10" s="2" t="s">
        <v>16</v>
      </c>
      <c r="B10" s="3" t="s">
        <v>17</v>
      </c>
      <c r="C10" s="7">
        <v>664</v>
      </c>
      <c r="D10" s="14">
        <v>688</v>
      </c>
      <c r="E10" s="14">
        <v>724</v>
      </c>
      <c r="F10" s="12">
        <v>712</v>
      </c>
      <c r="G10" s="7">
        <v>712</v>
      </c>
      <c r="H10" s="7">
        <v>712</v>
      </c>
      <c r="I10" s="12"/>
      <c r="J10" s="12"/>
      <c r="K10" s="12"/>
      <c r="L10" s="12"/>
      <c r="M10" s="7"/>
      <c r="N10" s="7"/>
      <c r="O10" s="28">
        <f t="shared" si="0"/>
        <v>4212</v>
      </c>
    </row>
    <row r="11" spans="1:15" ht="15.75" x14ac:dyDescent="0.25">
      <c r="A11" s="2" t="s">
        <v>18</v>
      </c>
      <c r="B11" s="3" t="s">
        <v>19</v>
      </c>
      <c r="C11" s="7">
        <v>3592</v>
      </c>
      <c r="D11" s="14">
        <v>3464</v>
      </c>
      <c r="E11" s="14">
        <v>3600</v>
      </c>
      <c r="F11" s="12">
        <v>3684</v>
      </c>
      <c r="G11" s="7">
        <v>3668</v>
      </c>
      <c r="H11" s="7">
        <v>3680</v>
      </c>
      <c r="I11" s="12"/>
      <c r="J11" s="12"/>
      <c r="K11" s="12"/>
      <c r="L11" s="12"/>
      <c r="M11" s="7"/>
      <c r="N11" s="7"/>
      <c r="O11" s="28">
        <f t="shared" si="0"/>
        <v>21688</v>
      </c>
    </row>
    <row r="12" spans="1:15" ht="15.75" x14ac:dyDescent="0.25">
      <c r="A12" s="2" t="s">
        <v>20</v>
      </c>
      <c r="B12" s="3" t="s">
        <v>21</v>
      </c>
      <c r="C12" s="7">
        <v>6016</v>
      </c>
      <c r="D12" s="14">
        <v>6016</v>
      </c>
      <c r="E12" s="14">
        <v>5920</v>
      </c>
      <c r="F12" s="12">
        <v>6108</v>
      </c>
      <c r="G12" s="7">
        <v>6200</v>
      </c>
      <c r="H12" s="7">
        <v>6204</v>
      </c>
      <c r="I12" s="12"/>
      <c r="J12" s="12"/>
      <c r="K12" s="12"/>
      <c r="L12" s="12"/>
      <c r="M12" s="7"/>
      <c r="N12" s="7"/>
      <c r="O12" s="28">
        <f t="shared" si="0"/>
        <v>36464</v>
      </c>
    </row>
    <row r="13" spans="1:15" ht="15.75" x14ac:dyDescent="0.25">
      <c r="A13" s="2" t="s">
        <v>22</v>
      </c>
      <c r="B13" s="3" t="s">
        <v>23</v>
      </c>
      <c r="C13" s="7">
        <v>2260</v>
      </c>
      <c r="D13" s="14">
        <v>2264</v>
      </c>
      <c r="E13" s="14">
        <v>2272</v>
      </c>
      <c r="F13" s="12">
        <v>2304</v>
      </c>
      <c r="G13" s="7">
        <v>2344</v>
      </c>
      <c r="H13" s="7">
        <v>2348</v>
      </c>
      <c r="I13" s="12"/>
      <c r="J13" s="12"/>
      <c r="K13" s="12"/>
      <c r="L13" s="12"/>
      <c r="M13" s="7"/>
      <c r="N13" s="7"/>
      <c r="O13" s="28">
        <f t="shared" si="0"/>
        <v>13792</v>
      </c>
    </row>
    <row r="14" spans="1:15" ht="15.75" x14ac:dyDescent="0.25">
      <c r="A14" s="2" t="s">
        <v>24</v>
      </c>
      <c r="B14" s="3" t="s">
        <v>25</v>
      </c>
      <c r="C14" s="7">
        <v>1136</v>
      </c>
      <c r="D14" s="14">
        <v>1080</v>
      </c>
      <c r="E14" s="14">
        <v>1124</v>
      </c>
      <c r="F14" s="12">
        <v>1176</v>
      </c>
      <c r="G14" s="7">
        <v>1168</v>
      </c>
      <c r="H14" s="7">
        <v>1168</v>
      </c>
      <c r="I14" s="12"/>
      <c r="J14" s="12"/>
      <c r="K14" s="12"/>
      <c r="L14" s="12"/>
      <c r="M14" s="7"/>
      <c r="N14" s="7"/>
      <c r="O14" s="28">
        <f t="shared" si="0"/>
        <v>6852</v>
      </c>
    </row>
    <row r="15" spans="1:15" ht="15.75" x14ac:dyDescent="0.25">
      <c r="A15" s="2" t="s">
        <v>26</v>
      </c>
      <c r="B15" s="3" t="s">
        <v>27</v>
      </c>
      <c r="C15" s="7">
        <v>3296</v>
      </c>
      <c r="D15" s="14">
        <v>3208</v>
      </c>
      <c r="E15" s="14">
        <v>3180</v>
      </c>
      <c r="F15" s="12">
        <v>3400</v>
      </c>
      <c r="G15" s="7">
        <v>3416</v>
      </c>
      <c r="H15" s="7">
        <v>3432</v>
      </c>
      <c r="I15" s="12"/>
      <c r="J15" s="12"/>
      <c r="K15" s="12"/>
      <c r="L15" s="12"/>
      <c r="M15" s="7"/>
      <c r="N15" s="7"/>
      <c r="O15" s="28">
        <f t="shared" si="0"/>
        <v>19932</v>
      </c>
    </row>
    <row r="16" spans="1:15" ht="15.75" x14ac:dyDescent="0.25">
      <c r="A16" s="2" t="s">
        <v>28</v>
      </c>
      <c r="B16" s="3" t="s">
        <v>29</v>
      </c>
      <c r="C16" s="7">
        <v>792</v>
      </c>
      <c r="D16" s="14">
        <v>704</v>
      </c>
      <c r="E16" s="14">
        <v>752</v>
      </c>
      <c r="F16" s="12">
        <v>784</v>
      </c>
      <c r="G16" s="7">
        <v>704</v>
      </c>
      <c r="H16" s="7">
        <v>752</v>
      </c>
      <c r="I16" s="12"/>
      <c r="J16" s="12"/>
      <c r="K16" s="12"/>
      <c r="L16" s="12"/>
      <c r="M16" s="7"/>
      <c r="N16" s="7"/>
      <c r="O16" s="28">
        <f t="shared" si="0"/>
        <v>4488</v>
      </c>
    </row>
    <row r="17" spans="1:15" ht="15.75" x14ac:dyDescent="0.25">
      <c r="A17" s="2" t="s">
        <v>30</v>
      </c>
      <c r="B17" s="3" t="s">
        <v>31</v>
      </c>
      <c r="C17" s="7">
        <v>1264</v>
      </c>
      <c r="D17" s="14">
        <v>1272</v>
      </c>
      <c r="E17" s="14">
        <v>1272</v>
      </c>
      <c r="F17" s="12">
        <v>1320</v>
      </c>
      <c r="G17" s="7">
        <v>1292</v>
      </c>
      <c r="H17" s="7">
        <v>1308</v>
      </c>
      <c r="I17" s="12"/>
      <c r="J17" s="12"/>
      <c r="K17" s="12"/>
      <c r="L17" s="12"/>
      <c r="M17" s="7"/>
      <c r="N17" s="7"/>
      <c r="O17" s="28">
        <f t="shared" si="0"/>
        <v>7728</v>
      </c>
    </row>
    <row r="18" spans="1:15" ht="15.75" x14ac:dyDescent="0.25">
      <c r="A18" s="2" t="s">
        <v>32</v>
      </c>
      <c r="B18" s="3" t="s">
        <v>33</v>
      </c>
      <c r="C18" s="7">
        <v>22168</v>
      </c>
      <c r="D18" s="14">
        <v>22248</v>
      </c>
      <c r="E18" s="14">
        <v>21536</v>
      </c>
      <c r="F18" s="12">
        <v>22640</v>
      </c>
      <c r="G18" s="7">
        <v>22624</v>
      </c>
      <c r="H18" s="7">
        <v>22648</v>
      </c>
      <c r="I18" s="12"/>
      <c r="J18" s="12"/>
      <c r="K18" s="12"/>
      <c r="L18" s="12"/>
      <c r="M18" s="7"/>
      <c r="N18" s="7"/>
      <c r="O18" s="28">
        <f t="shared" si="0"/>
        <v>133864</v>
      </c>
    </row>
    <row r="19" spans="1:15" ht="15.75" x14ac:dyDescent="0.25">
      <c r="A19" s="2" t="s">
        <v>34</v>
      </c>
      <c r="B19" s="3" t="s">
        <v>35</v>
      </c>
      <c r="C19" s="7">
        <v>3304</v>
      </c>
      <c r="D19" s="14">
        <v>3260</v>
      </c>
      <c r="E19" s="14">
        <v>3180</v>
      </c>
      <c r="F19" s="12">
        <v>3360</v>
      </c>
      <c r="G19" s="7">
        <v>3340</v>
      </c>
      <c r="H19" s="7">
        <v>3348</v>
      </c>
      <c r="I19" s="12"/>
      <c r="J19" s="12"/>
      <c r="K19" s="12"/>
      <c r="L19" s="12"/>
      <c r="M19" s="7"/>
      <c r="N19" s="7"/>
      <c r="O19" s="28">
        <f t="shared" si="0"/>
        <v>19792</v>
      </c>
    </row>
    <row r="20" spans="1:15" ht="15.75" x14ac:dyDescent="0.25">
      <c r="A20" s="2" t="s">
        <v>36</v>
      </c>
      <c r="B20" s="3" t="s">
        <v>37</v>
      </c>
      <c r="C20" s="7">
        <v>5044</v>
      </c>
      <c r="D20" s="14">
        <v>4788</v>
      </c>
      <c r="E20" s="14">
        <v>4844</v>
      </c>
      <c r="F20" s="12">
        <v>5180</v>
      </c>
      <c r="G20" s="7">
        <v>5180</v>
      </c>
      <c r="H20" s="7">
        <v>5252</v>
      </c>
      <c r="I20" s="12"/>
      <c r="J20" s="12"/>
      <c r="K20" s="12"/>
      <c r="L20" s="12"/>
      <c r="M20" s="7"/>
      <c r="N20" s="7"/>
      <c r="O20" s="28">
        <f t="shared" si="0"/>
        <v>30288</v>
      </c>
    </row>
    <row r="21" spans="1:15" ht="15.75" x14ac:dyDescent="0.25">
      <c r="A21" s="2" t="s">
        <v>38</v>
      </c>
      <c r="B21" s="3" t="s">
        <v>39</v>
      </c>
      <c r="C21" s="7">
        <v>4908</v>
      </c>
      <c r="D21" s="14">
        <v>4292</v>
      </c>
      <c r="E21" s="14">
        <v>4256</v>
      </c>
      <c r="F21" s="12">
        <v>4376</v>
      </c>
      <c r="G21" s="7">
        <v>4372</v>
      </c>
      <c r="H21" s="7">
        <v>4424</v>
      </c>
      <c r="I21" s="12"/>
      <c r="J21" s="12"/>
      <c r="K21" s="12"/>
      <c r="L21" s="12"/>
      <c r="M21" s="7"/>
      <c r="N21" s="7"/>
      <c r="O21" s="28">
        <f t="shared" si="0"/>
        <v>26628</v>
      </c>
    </row>
    <row r="22" spans="1:15" ht="15.75" x14ac:dyDescent="0.25">
      <c r="A22" s="2" t="s">
        <v>40</v>
      </c>
      <c r="B22" s="3" t="s">
        <v>41</v>
      </c>
      <c r="C22" s="7">
        <v>2960</v>
      </c>
      <c r="D22" s="14">
        <v>2904</v>
      </c>
      <c r="E22" s="14">
        <v>3044</v>
      </c>
      <c r="F22" s="12">
        <v>3132</v>
      </c>
      <c r="G22" s="7">
        <v>3136</v>
      </c>
      <c r="H22" s="7">
        <v>3104</v>
      </c>
      <c r="I22" s="12"/>
      <c r="J22" s="12"/>
      <c r="K22" s="12"/>
      <c r="L22" s="12"/>
      <c r="M22" s="7"/>
      <c r="N22" s="7"/>
      <c r="O22" s="28">
        <f t="shared" si="0"/>
        <v>18280</v>
      </c>
    </row>
    <row r="23" spans="1:15" ht="15.75" x14ac:dyDescent="0.25">
      <c r="A23" s="2" t="s">
        <v>42</v>
      </c>
      <c r="B23" s="3" t="s">
        <v>43</v>
      </c>
      <c r="C23" s="7">
        <v>1360</v>
      </c>
      <c r="D23" s="14">
        <v>1360</v>
      </c>
      <c r="E23" s="14">
        <v>1332</v>
      </c>
      <c r="F23" s="12">
        <v>1392</v>
      </c>
      <c r="G23" s="7">
        <v>1388</v>
      </c>
      <c r="H23" s="7">
        <v>1388</v>
      </c>
      <c r="I23" s="12"/>
      <c r="J23" s="12"/>
      <c r="K23" s="12"/>
      <c r="L23" s="12"/>
      <c r="M23" s="7"/>
      <c r="N23" s="7"/>
      <c r="O23" s="28">
        <f t="shared" si="0"/>
        <v>8220</v>
      </c>
    </row>
    <row r="24" spans="1:15" ht="15.75" x14ac:dyDescent="0.25">
      <c r="A24" s="2" t="s">
        <v>44</v>
      </c>
      <c r="B24" s="3" t="s">
        <v>45</v>
      </c>
      <c r="C24" s="7">
        <v>2220</v>
      </c>
      <c r="D24" s="14">
        <v>2272</v>
      </c>
      <c r="E24" s="14">
        <v>2176</v>
      </c>
      <c r="F24" s="12">
        <v>2236</v>
      </c>
      <c r="G24" s="7">
        <v>2200</v>
      </c>
      <c r="H24" s="7">
        <v>2216</v>
      </c>
      <c r="I24" s="12"/>
      <c r="J24" s="12"/>
      <c r="K24" s="12"/>
      <c r="L24" s="12"/>
      <c r="M24" s="7"/>
      <c r="N24" s="7"/>
      <c r="O24" s="28">
        <f t="shared" si="0"/>
        <v>13320</v>
      </c>
    </row>
    <row r="25" spans="1:15" ht="15.75" x14ac:dyDescent="0.25">
      <c r="A25" s="2" t="s">
        <v>46</v>
      </c>
      <c r="B25" s="3" t="s">
        <v>47</v>
      </c>
      <c r="C25" s="7">
        <v>3208</v>
      </c>
      <c r="D25" s="14">
        <v>3264</v>
      </c>
      <c r="E25" s="14">
        <v>3200</v>
      </c>
      <c r="F25" s="12">
        <v>3296</v>
      </c>
      <c r="G25" s="7">
        <v>3256</v>
      </c>
      <c r="H25" s="7">
        <v>3304</v>
      </c>
      <c r="I25" s="12"/>
      <c r="J25" s="12"/>
      <c r="K25" s="12"/>
      <c r="L25" s="12"/>
      <c r="M25" s="7"/>
      <c r="N25" s="7"/>
      <c r="O25" s="28">
        <f t="shared" si="0"/>
        <v>19528</v>
      </c>
    </row>
    <row r="26" spans="1:15" ht="15.75" x14ac:dyDescent="0.25">
      <c r="A26" s="2" t="s">
        <v>48</v>
      </c>
      <c r="B26" s="3" t="s">
        <v>49</v>
      </c>
      <c r="C26" s="7">
        <v>13564</v>
      </c>
      <c r="D26" s="14">
        <v>13456</v>
      </c>
      <c r="E26" s="14">
        <v>12876</v>
      </c>
      <c r="F26" s="12">
        <v>13564</v>
      </c>
      <c r="G26" s="7">
        <v>13920</v>
      </c>
      <c r="H26" s="7">
        <v>13624</v>
      </c>
      <c r="I26" s="12"/>
      <c r="J26" s="12"/>
      <c r="K26" s="12"/>
      <c r="L26" s="12"/>
      <c r="M26" s="7"/>
      <c r="N26" s="7"/>
      <c r="O26" s="28">
        <f t="shared" si="0"/>
        <v>81004</v>
      </c>
    </row>
    <row r="27" spans="1:15" ht="15.75" x14ac:dyDescent="0.25">
      <c r="A27" s="2" t="s">
        <v>50</v>
      </c>
      <c r="B27" s="3" t="s">
        <v>51</v>
      </c>
      <c r="C27" s="7">
        <v>576</v>
      </c>
      <c r="D27" s="14">
        <v>512</v>
      </c>
      <c r="E27" s="14">
        <v>556</v>
      </c>
      <c r="F27" s="12">
        <v>556</v>
      </c>
      <c r="G27" s="7">
        <v>552</v>
      </c>
      <c r="H27" s="7">
        <v>552</v>
      </c>
      <c r="I27" s="12"/>
      <c r="J27" s="12"/>
      <c r="K27" s="12"/>
      <c r="L27" s="12"/>
      <c r="M27" s="7"/>
      <c r="N27" s="7"/>
      <c r="O27" s="28">
        <f t="shared" si="0"/>
        <v>3304</v>
      </c>
    </row>
    <row r="28" spans="1:15" ht="15.75" x14ac:dyDescent="0.25">
      <c r="A28" s="2" t="s">
        <v>52</v>
      </c>
      <c r="B28" s="3" t="s">
        <v>53</v>
      </c>
      <c r="C28" s="7">
        <v>2360</v>
      </c>
      <c r="D28" s="14">
        <v>2308</v>
      </c>
      <c r="E28" s="14">
        <v>2360</v>
      </c>
      <c r="F28" s="12">
        <v>2452</v>
      </c>
      <c r="G28" s="7">
        <v>2476</v>
      </c>
      <c r="H28" s="7">
        <v>2484</v>
      </c>
      <c r="I28" s="12"/>
      <c r="J28" s="12"/>
      <c r="K28" s="12"/>
      <c r="L28" s="12"/>
      <c r="M28" s="7"/>
      <c r="N28" s="7"/>
      <c r="O28" s="28">
        <f t="shared" si="0"/>
        <v>14440</v>
      </c>
    </row>
    <row r="29" spans="1:15" ht="15.75" x14ac:dyDescent="0.25">
      <c r="A29" s="2" t="s">
        <v>54</v>
      </c>
      <c r="B29" s="3" t="s">
        <v>55</v>
      </c>
      <c r="C29" s="7">
        <v>2020</v>
      </c>
      <c r="D29" s="14">
        <v>2004</v>
      </c>
      <c r="E29" s="14">
        <v>2156</v>
      </c>
      <c r="F29" s="12">
        <v>2136</v>
      </c>
      <c r="G29" s="7">
        <v>2144</v>
      </c>
      <c r="H29" s="7">
        <v>2156</v>
      </c>
      <c r="I29" s="12"/>
      <c r="J29" s="12"/>
      <c r="K29" s="12"/>
      <c r="L29" s="12"/>
      <c r="M29" s="7"/>
      <c r="N29" s="7"/>
      <c r="O29" s="28">
        <f t="shared" si="0"/>
        <v>12616</v>
      </c>
    </row>
    <row r="30" spans="1:15" ht="15.75" x14ac:dyDescent="0.25">
      <c r="A30" s="2" t="s">
        <v>56</v>
      </c>
      <c r="B30" s="3" t="s">
        <v>57</v>
      </c>
      <c r="C30" s="7">
        <v>3244</v>
      </c>
      <c r="D30" s="14">
        <v>3144</v>
      </c>
      <c r="E30" s="14">
        <v>3288</v>
      </c>
      <c r="F30" s="12">
        <v>3272</v>
      </c>
      <c r="G30" s="7">
        <v>3312</v>
      </c>
      <c r="H30" s="7">
        <v>3312</v>
      </c>
      <c r="I30" s="12"/>
      <c r="J30" s="12"/>
      <c r="K30" s="12"/>
      <c r="L30" s="12"/>
      <c r="M30" s="7"/>
      <c r="N30" s="7"/>
      <c r="O30" s="28">
        <f t="shared" si="0"/>
        <v>19572</v>
      </c>
    </row>
    <row r="31" spans="1:15" ht="15.75" x14ac:dyDescent="0.25">
      <c r="A31" s="2" t="s">
        <v>58</v>
      </c>
      <c r="B31" s="3" t="s">
        <v>59</v>
      </c>
      <c r="C31" s="7">
        <v>5836</v>
      </c>
      <c r="D31" s="14">
        <v>5864</v>
      </c>
      <c r="E31" s="14">
        <v>5604</v>
      </c>
      <c r="F31" s="12">
        <v>6032</v>
      </c>
      <c r="G31" s="7">
        <v>6008</v>
      </c>
      <c r="H31" s="7">
        <v>5984</v>
      </c>
      <c r="I31" s="12"/>
      <c r="J31" s="12"/>
      <c r="K31" s="12"/>
      <c r="L31" s="12"/>
      <c r="M31" s="7"/>
      <c r="N31" s="7"/>
      <c r="O31" s="28">
        <f t="shared" si="0"/>
        <v>35328</v>
      </c>
    </row>
    <row r="32" spans="1:15" ht="15.75" x14ac:dyDescent="0.25">
      <c r="A32" s="2" t="s">
        <v>60</v>
      </c>
      <c r="B32" s="3" t="s">
        <v>61</v>
      </c>
      <c r="C32" s="7">
        <v>1488</v>
      </c>
      <c r="D32" s="14">
        <v>1468</v>
      </c>
      <c r="E32" s="14">
        <v>1500</v>
      </c>
      <c r="F32" s="12">
        <v>1612</v>
      </c>
      <c r="G32" s="7">
        <v>1584</v>
      </c>
      <c r="H32" s="7">
        <v>1580</v>
      </c>
      <c r="I32" s="12"/>
      <c r="J32" s="12"/>
      <c r="K32" s="12"/>
      <c r="L32" s="12"/>
      <c r="M32" s="7"/>
      <c r="N32" s="7"/>
      <c r="O32" s="28">
        <f t="shared" si="0"/>
        <v>9232</v>
      </c>
    </row>
    <row r="33" spans="1:15" ht="15.75" x14ac:dyDescent="0.25">
      <c r="A33" s="2" t="s">
        <v>62</v>
      </c>
      <c r="B33" s="3" t="s">
        <v>63</v>
      </c>
      <c r="C33" s="7">
        <v>960</v>
      </c>
      <c r="D33" s="14">
        <v>924</v>
      </c>
      <c r="E33" s="14">
        <v>1008</v>
      </c>
      <c r="F33" s="12">
        <v>1016</v>
      </c>
      <c r="G33" s="7">
        <v>988</v>
      </c>
      <c r="H33" s="7">
        <v>968</v>
      </c>
      <c r="I33" s="12"/>
      <c r="J33" s="12"/>
      <c r="K33" s="12"/>
      <c r="L33" s="12"/>
      <c r="M33" s="7"/>
      <c r="N33" s="7"/>
      <c r="O33" s="28">
        <f t="shared" si="0"/>
        <v>5864</v>
      </c>
    </row>
    <row r="34" spans="1:15" ht="15.75" x14ac:dyDescent="0.25">
      <c r="A34" s="2" t="s">
        <v>64</v>
      </c>
      <c r="B34" s="3" t="s">
        <v>65</v>
      </c>
      <c r="C34" s="7">
        <v>2592</v>
      </c>
      <c r="D34" s="14">
        <v>2552</v>
      </c>
      <c r="E34" s="14">
        <v>2612</v>
      </c>
      <c r="F34" s="12">
        <v>2660</v>
      </c>
      <c r="G34" s="7">
        <v>2688</v>
      </c>
      <c r="H34" s="7">
        <v>2700</v>
      </c>
      <c r="I34" s="12"/>
      <c r="J34" s="12"/>
      <c r="K34" s="12"/>
      <c r="L34" s="12"/>
      <c r="M34" s="7"/>
      <c r="N34" s="7"/>
      <c r="O34" s="28">
        <f t="shared" si="0"/>
        <v>15804</v>
      </c>
    </row>
    <row r="35" spans="1:15" ht="15.75" x14ac:dyDescent="0.25">
      <c r="A35" s="2" t="s">
        <v>66</v>
      </c>
      <c r="B35" s="3" t="s">
        <v>67</v>
      </c>
      <c r="C35" s="7">
        <v>5168</v>
      </c>
      <c r="D35" s="14">
        <v>5172</v>
      </c>
      <c r="E35" s="14">
        <v>5056</v>
      </c>
      <c r="F35" s="12">
        <v>5256</v>
      </c>
      <c r="G35" s="7">
        <v>5216</v>
      </c>
      <c r="H35" s="7">
        <v>5308</v>
      </c>
      <c r="I35" s="12"/>
      <c r="J35" s="12"/>
      <c r="K35" s="12"/>
      <c r="L35" s="12"/>
      <c r="M35" s="7"/>
      <c r="N35" s="7"/>
      <c r="O35" s="28">
        <f t="shared" si="0"/>
        <v>31176</v>
      </c>
    </row>
    <row r="36" spans="1:15" ht="15.75" x14ac:dyDescent="0.25">
      <c r="A36" s="2" t="s">
        <v>68</v>
      </c>
      <c r="B36" s="3" t="s">
        <v>69</v>
      </c>
      <c r="C36" s="7">
        <v>2952</v>
      </c>
      <c r="D36" s="14">
        <v>2792</v>
      </c>
      <c r="E36" s="14">
        <v>2760</v>
      </c>
      <c r="F36" s="12">
        <v>2920</v>
      </c>
      <c r="G36" s="7">
        <v>3016</v>
      </c>
      <c r="H36" s="7">
        <v>2908</v>
      </c>
      <c r="I36" s="12"/>
      <c r="J36" s="12"/>
      <c r="K36" s="12"/>
      <c r="L36" s="12"/>
      <c r="M36" s="7"/>
      <c r="N36" s="7"/>
      <c r="O36" s="28">
        <f t="shared" si="0"/>
        <v>17348</v>
      </c>
    </row>
    <row r="37" spans="1:15" ht="15.75" x14ac:dyDescent="0.25">
      <c r="A37" s="2" t="s">
        <v>70</v>
      </c>
      <c r="B37" s="3" t="s">
        <v>71</v>
      </c>
      <c r="C37" s="7">
        <v>956</v>
      </c>
      <c r="D37" s="14">
        <v>924</v>
      </c>
      <c r="E37" s="14">
        <v>940</v>
      </c>
      <c r="F37" s="12">
        <v>844</v>
      </c>
      <c r="G37" s="7">
        <v>940</v>
      </c>
      <c r="H37" s="7">
        <v>924</v>
      </c>
      <c r="I37" s="12"/>
      <c r="J37" s="12"/>
      <c r="K37" s="12"/>
      <c r="L37" s="12"/>
      <c r="M37" s="7"/>
      <c r="N37" s="7"/>
      <c r="O37" s="28">
        <f t="shared" si="0"/>
        <v>5528</v>
      </c>
    </row>
    <row r="38" spans="1:15" ht="15.75" x14ac:dyDescent="0.25">
      <c r="A38" s="2" t="s">
        <v>72</v>
      </c>
      <c r="B38" s="3" t="s">
        <v>73</v>
      </c>
      <c r="C38" s="7">
        <v>9524</v>
      </c>
      <c r="D38" s="14">
        <v>8644</v>
      </c>
      <c r="E38" s="14">
        <v>8864</v>
      </c>
      <c r="F38" s="12">
        <v>9524</v>
      </c>
      <c r="G38" s="7">
        <v>9600</v>
      </c>
      <c r="H38" s="7">
        <v>9604</v>
      </c>
      <c r="I38" s="12"/>
      <c r="J38" s="12"/>
      <c r="K38" s="12"/>
      <c r="L38" s="12"/>
      <c r="M38" s="7"/>
      <c r="N38" s="7"/>
      <c r="O38" s="28">
        <f t="shared" si="0"/>
        <v>55760</v>
      </c>
    </row>
    <row r="39" spans="1:15" ht="15.75" x14ac:dyDescent="0.25">
      <c r="A39" s="2" t="s">
        <v>74</v>
      </c>
      <c r="B39" s="3" t="s">
        <v>75</v>
      </c>
      <c r="C39" s="7">
        <v>6752</v>
      </c>
      <c r="D39" s="14">
        <v>6976</v>
      </c>
      <c r="E39" s="14">
        <v>6428</v>
      </c>
      <c r="F39" s="12">
        <v>7176</v>
      </c>
      <c r="G39" s="7">
        <v>7080</v>
      </c>
      <c r="H39" s="7">
        <v>7188</v>
      </c>
      <c r="I39" s="12"/>
      <c r="J39" s="12"/>
      <c r="K39" s="12"/>
      <c r="L39" s="12"/>
      <c r="M39" s="7"/>
      <c r="N39" s="7"/>
      <c r="O39" s="28">
        <f t="shared" si="0"/>
        <v>41600</v>
      </c>
    </row>
    <row r="40" spans="1:15" ht="15.75" x14ac:dyDescent="0.25">
      <c r="A40" s="2" t="s">
        <v>76</v>
      </c>
      <c r="B40" s="3" t="s">
        <v>77</v>
      </c>
      <c r="C40" s="7">
        <v>4036</v>
      </c>
      <c r="D40" s="14">
        <v>3960</v>
      </c>
      <c r="E40" s="14">
        <v>3980</v>
      </c>
      <c r="F40" s="12">
        <v>4176</v>
      </c>
      <c r="G40" s="7">
        <v>4100</v>
      </c>
      <c r="H40" s="7">
        <v>4156</v>
      </c>
      <c r="I40" s="12"/>
      <c r="J40" s="12"/>
      <c r="K40" s="12"/>
      <c r="L40" s="12"/>
      <c r="M40" s="7"/>
      <c r="N40" s="7"/>
      <c r="O40" s="28">
        <f t="shared" si="0"/>
        <v>24408</v>
      </c>
    </row>
    <row r="41" spans="1:15" ht="15.75" x14ac:dyDescent="0.25">
      <c r="A41" s="2" t="s">
        <v>78</v>
      </c>
      <c r="B41" s="3" t="s">
        <v>79</v>
      </c>
      <c r="C41" s="7">
        <v>2056</v>
      </c>
      <c r="D41" s="14">
        <v>2036</v>
      </c>
      <c r="E41" s="14">
        <v>2088</v>
      </c>
      <c r="F41" s="12">
        <v>2184</v>
      </c>
      <c r="G41" s="7">
        <v>2168</v>
      </c>
      <c r="H41" s="7">
        <v>2184</v>
      </c>
      <c r="I41" s="12"/>
      <c r="J41" s="12"/>
      <c r="K41" s="12"/>
      <c r="L41" s="12"/>
      <c r="M41" s="7"/>
      <c r="N41" s="7"/>
      <c r="O41" s="28">
        <f t="shared" si="0"/>
        <v>12716</v>
      </c>
    </row>
    <row r="42" spans="1:15" ht="15.75" x14ac:dyDescent="0.25">
      <c r="A42" s="2" t="s">
        <v>80</v>
      </c>
      <c r="B42" s="3" t="s">
        <v>81</v>
      </c>
      <c r="C42" s="7">
        <v>776</v>
      </c>
      <c r="D42" s="14">
        <v>968</v>
      </c>
      <c r="E42" s="14">
        <v>1112</v>
      </c>
      <c r="F42" s="12">
        <v>1264</v>
      </c>
      <c r="G42" s="7">
        <v>1400</v>
      </c>
      <c r="H42" s="7">
        <v>1424</v>
      </c>
      <c r="I42" s="12"/>
      <c r="J42" s="12"/>
      <c r="K42" s="12"/>
      <c r="L42" s="12"/>
      <c r="M42" s="7"/>
      <c r="N42" s="7"/>
      <c r="O42" s="28">
        <f t="shared" si="0"/>
        <v>6944</v>
      </c>
    </row>
    <row r="43" spans="1:15" ht="15.75" x14ac:dyDescent="0.25">
      <c r="A43" s="2" t="s">
        <v>82</v>
      </c>
      <c r="B43" s="3" t="s">
        <v>83</v>
      </c>
      <c r="C43" s="7">
        <v>3152</v>
      </c>
      <c r="D43" s="14">
        <v>3100</v>
      </c>
      <c r="E43" s="14">
        <v>3208</v>
      </c>
      <c r="F43" s="12">
        <v>3224</v>
      </c>
      <c r="G43" s="7">
        <v>3272</v>
      </c>
      <c r="H43" s="7">
        <v>3244</v>
      </c>
      <c r="I43" s="12"/>
      <c r="J43" s="12"/>
      <c r="K43" s="12"/>
      <c r="L43" s="12"/>
      <c r="M43" s="7"/>
      <c r="N43" s="7"/>
      <c r="O43" s="28">
        <f t="shared" si="0"/>
        <v>19200</v>
      </c>
    </row>
    <row r="44" spans="1:15" ht="15.75" x14ac:dyDescent="0.25">
      <c r="A44" s="2" t="s">
        <v>84</v>
      </c>
      <c r="B44" s="3" t="s">
        <v>85</v>
      </c>
      <c r="C44" s="7">
        <v>5000</v>
      </c>
      <c r="D44" s="14">
        <v>4960</v>
      </c>
      <c r="E44" s="14">
        <v>4608</v>
      </c>
      <c r="F44" s="12">
        <v>5136</v>
      </c>
      <c r="G44" s="7">
        <v>5140</v>
      </c>
      <c r="H44" s="7">
        <v>5208</v>
      </c>
      <c r="I44" s="12"/>
      <c r="J44" s="12"/>
      <c r="K44" s="12"/>
      <c r="L44" s="12"/>
      <c r="M44" s="7"/>
      <c r="N44" s="7"/>
      <c r="O44" s="28">
        <f t="shared" si="0"/>
        <v>30052</v>
      </c>
    </row>
    <row r="45" spans="1:15" ht="15.75" x14ac:dyDescent="0.25">
      <c r="A45" s="2" t="s">
        <v>86</v>
      </c>
      <c r="B45" s="3" t="s">
        <v>87</v>
      </c>
      <c r="C45" s="7">
        <v>1584</v>
      </c>
      <c r="D45" s="14">
        <v>1392</v>
      </c>
      <c r="E45" s="14">
        <v>1628</v>
      </c>
      <c r="F45" s="12">
        <v>1612</v>
      </c>
      <c r="G45" s="7">
        <v>1588</v>
      </c>
      <c r="H45" s="7">
        <v>1588</v>
      </c>
      <c r="I45" s="12"/>
      <c r="J45" s="12"/>
      <c r="K45" s="12"/>
      <c r="L45" s="12"/>
      <c r="M45" s="7"/>
      <c r="N45" s="7"/>
      <c r="O45" s="28">
        <f t="shared" si="0"/>
        <v>9392</v>
      </c>
    </row>
    <row r="46" spans="1:15" ht="15.75" x14ac:dyDescent="0.25">
      <c r="A46" s="2" t="s">
        <v>88</v>
      </c>
      <c r="B46" s="3" t="s">
        <v>89</v>
      </c>
      <c r="C46" s="7">
        <v>1340</v>
      </c>
      <c r="D46" s="14">
        <v>1336</v>
      </c>
      <c r="E46" s="14">
        <v>1336</v>
      </c>
      <c r="F46" s="12">
        <v>1360</v>
      </c>
      <c r="G46" s="7">
        <v>1364</v>
      </c>
      <c r="H46" s="7">
        <v>1384</v>
      </c>
      <c r="I46" s="12"/>
      <c r="J46" s="12"/>
      <c r="K46" s="12"/>
      <c r="L46" s="12"/>
      <c r="M46" s="7"/>
      <c r="N46" s="7"/>
      <c r="O46" s="28">
        <f t="shared" si="0"/>
        <v>8120</v>
      </c>
    </row>
    <row r="47" spans="1:15" ht="15.75" x14ac:dyDescent="0.25">
      <c r="A47" s="2" t="s">
        <v>90</v>
      </c>
      <c r="B47" s="3" t="s">
        <v>91</v>
      </c>
      <c r="C47" s="7">
        <v>2440</v>
      </c>
      <c r="D47" s="14">
        <v>2512</v>
      </c>
      <c r="E47" s="14">
        <v>2432</v>
      </c>
      <c r="F47" s="12">
        <v>2388</v>
      </c>
      <c r="G47" s="7">
        <v>2400</v>
      </c>
      <c r="H47" s="7">
        <v>2468</v>
      </c>
      <c r="I47" s="12"/>
      <c r="J47" s="12"/>
      <c r="K47" s="12"/>
      <c r="L47" s="12"/>
      <c r="M47" s="7"/>
      <c r="N47" s="7"/>
      <c r="O47" s="28">
        <f t="shared" si="0"/>
        <v>14640</v>
      </c>
    </row>
    <row r="48" spans="1:15" ht="15.75" x14ac:dyDescent="0.25">
      <c r="A48" s="2" t="s">
        <v>92</v>
      </c>
      <c r="B48" s="3" t="s">
        <v>93</v>
      </c>
      <c r="C48" s="7">
        <v>12680</v>
      </c>
      <c r="D48" s="14">
        <v>12660</v>
      </c>
      <c r="E48" s="14">
        <v>12376</v>
      </c>
      <c r="F48" s="12">
        <v>13216</v>
      </c>
      <c r="G48" s="7">
        <v>13248</v>
      </c>
      <c r="H48" s="7">
        <v>13344</v>
      </c>
      <c r="I48" s="12"/>
      <c r="J48" s="12"/>
      <c r="K48" s="12"/>
      <c r="L48" s="12"/>
      <c r="M48" s="7"/>
      <c r="N48" s="7"/>
      <c r="O48" s="28">
        <f t="shared" si="0"/>
        <v>77524</v>
      </c>
    </row>
    <row r="49" spans="1:15" ht="15.75" x14ac:dyDescent="0.25">
      <c r="A49" s="2" t="s">
        <v>94</v>
      </c>
      <c r="B49" s="3" t="s">
        <v>95</v>
      </c>
      <c r="C49" s="7">
        <v>772</v>
      </c>
      <c r="D49" s="14">
        <v>772</v>
      </c>
      <c r="E49" s="14">
        <v>800</v>
      </c>
      <c r="F49" s="12">
        <v>800</v>
      </c>
      <c r="G49" s="7">
        <v>800</v>
      </c>
      <c r="H49" s="7">
        <v>800</v>
      </c>
      <c r="I49" s="12"/>
      <c r="J49" s="12"/>
      <c r="K49" s="12"/>
      <c r="L49" s="12"/>
      <c r="M49" s="7"/>
      <c r="N49" s="7"/>
      <c r="O49" s="28">
        <f t="shared" si="0"/>
        <v>4744</v>
      </c>
    </row>
    <row r="50" spans="1:15" ht="15.75" x14ac:dyDescent="0.25">
      <c r="A50" s="2" t="s">
        <v>96</v>
      </c>
      <c r="B50" s="3" t="s">
        <v>97</v>
      </c>
      <c r="C50" s="7">
        <v>1024</v>
      </c>
      <c r="D50" s="14">
        <v>936</v>
      </c>
      <c r="E50" s="14">
        <v>952</v>
      </c>
      <c r="F50" s="12">
        <v>1064</v>
      </c>
      <c r="G50" s="7">
        <v>1048</v>
      </c>
      <c r="H50" s="7">
        <v>1056</v>
      </c>
      <c r="I50" s="12"/>
      <c r="J50" s="12"/>
      <c r="K50" s="12"/>
      <c r="L50" s="12"/>
      <c r="M50" s="7"/>
      <c r="N50" s="7"/>
      <c r="O50" s="28">
        <f t="shared" si="0"/>
        <v>6080</v>
      </c>
    </row>
    <row r="51" spans="1:15" ht="15.75" x14ac:dyDescent="0.25">
      <c r="A51" s="2" t="s">
        <v>98</v>
      </c>
      <c r="B51" s="3" t="s">
        <v>99</v>
      </c>
      <c r="C51" s="7">
        <v>504</v>
      </c>
      <c r="D51" s="14">
        <v>496</v>
      </c>
      <c r="E51" s="14">
        <v>512</v>
      </c>
      <c r="F51" s="12">
        <v>504</v>
      </c>
      <c r="G51" s="7">
        <v>504</v>
      </c>
      <c r="H51" s="7">
        <v>504</v>
      </c>
      <c r="I51" s="12"/>
      <c r="J51" s="12"/>
      <c r="K51" s="12"/>
      <c r="L51" s="12"/>
      <c r="M51" s="7"/>
      <c r="N51" s="7"/>
      <c r="O51" s="28">
        <f t="shared" si="0"/>
        <v>3024</v>
      </c>
    </row>
    <row r="52" spans="1:15" ht="15.75" x14ac:dyDescent="0.25">
      <c r="A52" s="2" t="s">
        <v>100</v>
      </c>
      <c r="B52" s="3" t="s">
        <v>101</v>
      </c>
      <c r="C52" s="7">
        <v>2400</v>
      </c>
      <c r="D52" s="14">
        <v>2244</v>
      </c>
      <c r="E52" s="14">
        <v>2268</v>
      </c>
      <c r="F52" s="12">
        <v>2352</v>
      </c>
      <c r="G52" s="7">
        <v>2344</v>
      </c>
      <c r="H52" s="7">
        <v>2360</v>
      </c>
      <c r="I52" s="12"/>
      <c r="J52" s="12"/>
      <c r="K52" s="12"/>
      <c r="L52" s="12"/>
      <c r="M52" s="7"/>
      <c r="N52" s="7"/>
      <c r="O52" s="28">
        <f t="shared" si="0"/>
        <v>13968</v>
      </c>
    </row>
    <row r="53" spans="1:15" ht="15.75" x14ac:dyDescent="0.25">
      <c r="A53" s="2" t="s">
        <v>102</v>
      </c>
      <c r="B53" s="3" t="s">
        <v>103</v>
      </c>
      <c r="C53" s="7">
        <v>2536</v>
      </c>
      <c r="D53" s="14">
        <v>2532</v>
      </c>
      <c r="E53" s="14">
        <v>2384</v>
      </c>
      <c r="F53" s="12">
        <v>2644</v>
      </c>
      <c r="G53" s="7">
        <v>2552</v>
      </c>
      <c r="H53" s="7">
        <v>2568</v>
      </c>
      <c r="I53" s="12"/>
      <c r="J53" s="12"/>
      <c r="K53" s="12"/>
      <c r="L53" s="12"/>
      <c r="M53" s="7"/>
      <c r="N53" s="7"/>
      <c r="O53" s="28">
        <f t="shared" si="0"/>
        <v>15216</v>
      </c>
    </row>
    <row r="54" spans="1:15" ht="15.75" x14ac:dyDescent="0.25">
      <c r="A54" s="2" t="s">
        <v>104</v>
      </c>
      <c r="B54" s="3" t="s">
        <v>105</v>
      </c>
      <c r="C54" s="7">
        <v>1136</v>
      </c>
      <c r="D54" s="14">
        <v>1136</v>
      </c>
      <c r="E54" s="14">
        <v>1152</v>
      </c>
      <c r="F54" s="12">
        <v>1176</v>
      </c>
      <c r="G54" s="7">
        <v>1164</v>
      </c>
      <c r="H54" s="7">
        <v>1160</v>
      </c>
      <c r="I54" s="12"/>
      <c r="J54" s="12"/>
      <c r="K54" s="12"/>
      <c r="L54" s="12"/>
      <c r="M54" s="7"/>
      <c r="N54" s="7"/>
      <c r="O54" s="28">
        <f t="shared" si="0"/>
        <v>6924</v>
      </c>
    </row>
    <row r="55" spans="1:15" ht="15.75" x14ac:dyDescent="0.25">
      <c r="A55" s="2" t="s">
        <v>106</v>
      </c>
      <c r="B55" s="3" t="s">
        <v>107</v>
      </c>
      <c r="C55" s="7">
        <v>948</v>
      </c>
      <c r="D55" s="14">
        <v>964</v>
      </c>
      <c r="E55" s="14">
        <v>1068</v>
      </c>
      <c r="F55" s="12">
        <v>1044</v>
      </c>
      <c r="G55" s="7">
        <v>1064</v>
      </c>
      <c r="H55" s="7">
        <v>1064</v>
      </c>
      <c r="I55" s="12"/>
      <c r="J55" s="12"/>
      <c r="K55" s="12"/>
      <c r="L55" s="12"/>
      <c r="M55" s="7"/>
      <c r="N55" s="7"/>
      <c r="O55" s="28">
        <f t="shared" si="0"/>
        <v>6152</v>
      </c>
    </row>
    <row r="56" spans="1:15" ht="15.75" x14ac:dyDescent="0.25">
      <c r="A56" s="2" t="s">
        <v>108</v>
      </c>
      <c r="B56" s="3" t="s">
        <v>109</v>
      </c>
      <c r="C56" s="7">
        <v>2856</v>
      </c>
      <c r="D56" s="14">
        <v>2856</v>
      </c>
      <c r="E56" s="14">
        <v>2756</v>
      </c>
      <c r="F56" s="12">
        <v>2800</v>
      </c>
      <c r="G56" s="7">
        <v>2864</v>
      </c>
      <c r="H56" s="7">
        <v>2892</v>
      </c>
      <c r="I56" s="12"/>
      <c r="J56" s="12"/>
      <c r="K56" s="12"/>
      <c r="L56" s="12"/>
      <c r="M56" s="7"/>
      <c r="N56" s="7"/>
      <c r="O56" s="28">
        <f t="shared" si="0"/>
        <v>17024</v>
      </c>
    </row>
    <row r="57" spans="1:15" ht="15.75" x14ac:dyDescent="0.25">
      <c r="A57" s="2" t="s">
        <v>110</v>
      </c>
      <c r="B57" s="3" t="s">
        <v>111</v>
      </c>
      <c r="C57" s="7">
        <v>2684</v>
      </c>
      <c r="D57" s="14">
        <v>2696</v>
      </c>
      <c r="E57" s="14">
        <v>2856</v>
      </c>
      <c r="F57" s="12">
        <v>2964</v>
      </c>
      <c r="G57" s="7">
        <v>2812</v>
      </c>
      <c r="H57" s="7">
        <v>2748</v>
      </c>
      <c r="I57" s="12"/>
      <c r="J57" s="12"/>
      <c r="K57" s="12"/>
      <c r="L57" s="12"/>
      <c r="M57" s="7"/>
      <c r="N57" s="7"/>
      <c r="O57" s="28">
        <f t="shared" si="0"/>
        <v>16760</v>
      </c>
    </row>
    <row r="58" spans="1:15" ht="15.75" x14ac:dyDescent="0.25">
      <c r="A58" s="2" t="s">
        <v>112</v>
      </c>
      <c r="B58" s="3" t="s">
        <v>113</v>
      </c>
      <c r="C58" s="7">
        <v>776</v>
      </c>
      <c r="D58" s="14">
        <v>736</v>
      </c>
      <c r="E58" s="14">
        <v>744</v>
      </c>
      <c r="F58" s="12">
        <v>760</v>
      </c>
      <c r="G58" s="7">
        <v>776</v>
      </c>
      <c r="H58" s="7">
        <v>792</v>
      </c>
      <c r="I58" s="12"/>
      <c r="J58" s="12"/>
      <c r="K58" s="12"/>
      <c r="L58" s="12"/>
      <c r="M58" s="7"/>
      <c r="N58" s="7"/>
      <c r="O58" s="28">
        <f t="shared" si="0"/>
        <v>4584</v>
      </c>
    </row>
    <row r="59" spans="1:15" ht="15.75" x14ac:dyDescent="0.25">
      <c r="A59" s="2" t="s">
        <v>114</v>
      </c>
      <c r="B59" s="3" t="s">
        <v>115</v>
      </c>
      <c r="C59" s="7">
        <v>53860</v>
      </c>
      <c r="D59" s="14">
        <v>52948</v>
      </c>
      <c r="E59" s="14">
        <v>49860</v>
      </c>
      <c r="F59" s="12">
        <v>52924</v>
      </c>
      <c r="G59" s="7">
        <v>53800</v>
      </c>
      <c r="H59" s="7">
        <v>54644</v>
      </c>
      <c r="I59" s="12"/>
      <c r="J59" s="12"/>
      <c r="K59" s="12"/>
      <c r="L59" s="12"/>
      <c r="M59" s="7"/>
      <c r="N59" s="7"/>
      <c r="O59" s="28">
        <f t="shared" si="0"/>
        <v>318036</v>
      </c>
    </row>
    <row r="60" spans="1:15" ht="15.75" x14ac:dyDescent="0.25">
      <c r="A60" s="2" t="s">
        <v>116</v>
      </c>
      <c r="B60" s="3" t="s">
        <v>117</v>
      </c>
      <c r="C60" s="7">
        <v>2356</v>
      </c>
      <c r="D60" s="14">
        <v>2204</v>
      </c>
      <c r="E60" s="14">
        <v>2336</v>
      </c>
      <c r="F60" s="12">
        <v>2500</v>
      </c>
      <c r="G60" s="7">
        <v>2528</v>
      </c>
      <c r="H60" s="7">
        <v>2516</v>
      </c>
      <c r="I60" s="12"/>
      <c r="J60" s="12"/>
      <c r="K60" s="12"/>
      <c r="L60" s="12"/>
      <c r="M60" s="7"/>
      <c r="N60" s="7"/>
      <c r="O60" s="28">
        <f t="shared" si="0"/>
        <v>14440</v>
      </c>
    </row>
    <row r="61" spans="1:15" ht="15.75" x14ac:dyDescent="0.25">
      <c r="A61" s="2" t="s">
        <v>118</v>
      </c>
      <c r="B61" s="3" t="s">
        <v>119</v>
      </c>
      <c r="C61" s="7">
        <v>7060</v>
      </c>
      <c r="D61" s="14">
        <v>6916</v>
      </c>
      <c r="E61" s="14">
        <v>6764</v>
      </c>
      <c r="F61" s="12">
        <v>7044</v>
      </c>
      <c r="G61" s="7">
        <v>6980</v>
      </c>
      <c r="H61" s="7">
        <v>6928</v>
      </c>
      <c r="I61" s="12"/>
      <c r="J61" s="12"/>
      <c r="K61" s="12"/>
      <c r="L61" s="12"/>
      <c r="M61" s="7"/>
      <c r="N61" s="7"/>
      <c r="O61" s="28">
        <f t="shared" si="0"/>
        <v>41692</v>
      </c>
    </row>
    <row r="62" spans="1:15" ht="15.75" x14ac:dyDescent="0.25">
      <c r="A62" s="2" t="s">
        <v>120</v>
      </c>
      <c r="B62" s="3" t="s">
        <v>121</v>
      </c>
      <c r="C62" s="7">
        <v>2692</v>
      </c>
      <c r="D62" s="14">
        <v>2696</v>
      </c>
      <c r="E62" s="14">
        <v>2708</v>
      </c>
      <c r="F62" s="12">
        <v>2768</v>
      </c>
      <c r="G62" s="7">
        <v>2784</v>
      </c>
      <c r="H62" s="7">
        <v>2792</v>
      </c>
      <c r="I62" s="12"/>
      <c r="J62" s="12"/>
      <c r="K62" s="12"/>
      <c r="L62" s="12"/>
      <c r="M62" s="7"/>
      <c r="N62" s="7"/>
      <c r="O62" s="28">
        <f t="shared" si="0"/>
        <v>16440</v>
      </c>
    </row>
    <row r="63" spans="1:15" ht="15.75" x14ac:dyDescent="0.25">
      <c r="A63" s="2" t="s">
        <v>122</v>
      </c>
      <c r="B63" s="3" t="s">
        <v>123</v>
      </c>
      <c r="C63" s="7">
        <v>1056</v>
      </c>
      <c r="D63" s="14">
        <v>928</v>
      </c>
      <c r="E63" s="14">
        <v>1056</v>
      </c>
      <c r="F63" s="12">
        <v>1088</v>
      </c>
      <c r="G63" s="7">
        <v>1112</v>
      </c>
      <c r="H63" s="7">
        <v>1100</v>
      </c>
      <c r="I63" s="12"/>
      <c r="J63" s="12"/>
      <c r="K63" s="12"/>
      <c r="L63" s="12"/>
      <c r="M63" s="7"/>
      <c r="N63" s="7"/>
      <c r="O63" s="28">
        <f t="shared" si="0"/>
        <v>6340</v>
      </c>
    </row>
    <row r="64" spans="1:15" ht="15.75" x14ac:dyDescent="0.25">
      <c r="A64" s="2" t="s">
        <v>124</v>
      </c>
      <c r="B64" s="3" t="s">
        <v>125</v>
      </c>
      <c r="C64" s="7">
        <v>7668</v>
      </c>
      <c r="D64" s="14">
        <v>7072</v>
      </c>
      <c r="E64" s="14">
        <v>7080</v>
      </c>
      <c r="F64" s="12">
        <v>7608</v>
      </c>
      <c r="G64" s="7">
        <v>7564</v>
      </c>
      <c r="H64" s="7">
        <v>7740</v>
      </c>
      <c r="I64" s="12"/>
      <c r="J64" s="12"/>
      <c r="K64" s="12"/>
      <c r="L64" s="12"/>
      <c r="M64" s="7"/>
      <c r="N64" s="7"/>
      <c r="O64" s="28">
        <f t="shared" si="0"/>
        <v>44732</v>
      </c>
    </row>
    <row r="65" spans="1:15" ht="15.75" x14ac:dyDescent="0.25">
      <c r="A65" s="2" t="s">
        <v>126</v>
      </c>
      <c r="B65" s="3" t="s">
        <v>127</v>
      </c>
      <c r="C65" s="7">
        <v>792</v>
      </c>
      <c r="D65" s="14">
        <v>760</v>
      </c>
      <c r="E65" s="14">
        <v>808</v>
      </c>
      <c r="F65" s="12">
        <v>760</v>
      </c>
      <c r="G65" s="7">
        <v>824</v>
      </c>
      <c r="H65" s="7">
        <v>824</v>
      </c>
      <c r="I65" s="12"/>
      <c r="J65" s="12"/>
      <c r="K65" s="12"/>
      <c r="L65" s="12"/>
      <c r="M65" s="7"/>
      <c r="N65" s="7"/>
      <c r="O65" s="28">
        <f t="shared" si="0"/>
        <v>4768</v>
      </c>
    </row>
    <row r="66" spans="1:15" ht="15.75" x14ac:dyDescent="0.25">
      <c r="A66" s="2" t="s">
        <v>128</v>
      </c>
      <c r="B66" s="3" t="s">
        <v>129</v>
      </c>
      <c r="C66" s="7">
        <v>416</v>
      </c>
      <c r="D66" s="14">
        <v>412</v>
      </c>
      <c r="E66" s="14">
        <v>408</v>
      </c>
      <c r="F66" s="12">
        <v>452</v>
      </c>
      <c r="G66" s="7">
        <v>376</v>
      </c>
      <c r="H66" s="7">
        <v>456</v>
      </c>
      <c r="I66" s="12"/>
      <c r="J66" s="12"/>
      <c r="K66" s="12"/>
      <c r="L66" s="12"/>
      <c r="M66" s="7"/>
      <c r="N66" s="7"/>
      <c r="O66" s="28">
        <f t="shared" si="0"/>
        <v>2520</v>
      </c>
    </row>
    <row r="67" spans="1:15" ht="15.75" x14ac:dyDescent="0.25">
      <c r="A67" s="2" t="s">
        <v>130</v>
      </c>
      <c r="B67" s="3" t="s">
        <v>131</v>
      </c>
      <c r="C67" s="7">
        <v>1692</v>
      </c>
      <c r="D67" s="14">
        <v>1680</v>
      </c>
      <c r="E67" s="14">
        <v>1656</v>
      </c>
      <c r="F67" s="12">
        <v>1560</v>
      </c>
      <c r="G67" s="7">
        <v>1676</v>
      </c>
      <c r="H67" s="7">
        <v>1776</v>
      </c>
      <c r="I67" s="12"/>
      <c r="J67" s="12"/>
      <c r="K67" s="12"/>
      <c r="L67" s="12"/>
      <c r="M67" s="7"/>
      <c r="N67" s="7"/>
      <c r="O67" s="28">
        <f t="shared" si="0"/>
        <v>10040</v>
      </c>
    </row>
    <row r="68" spans="1:15" ht="15.75" x14ac:dyDescent="0.25">
      <c r="A68" s="2" t="s">
        <v>132</v>
      </c>
      <c r="B68" s="3" t="s">
        <v>133</v>
      </c>
      <c r="C68" s="7">
        <v>3188</v>
      </c>
      <c r="D68" s="14">
        <v>3196</v>
      </c>
      <c r="E68" s="14">
        <v>3100</v>
      </c>
      <c r="F68" s="12">
        <v>3232</v>
      </c>
      <c r="G68" s="7">
        <v>3264</v>
      </c>
      <c r="H68" s="7">
        <v>3216</v>
      </c>
      <c r="I68" s="12"/>
      <c r="J68" s="12"/>
      <c r="K68" s="12"/>
      <c r="L68" s="12"/>
      <c r="M68" s="7"/>
      <c r="N68" s="7"/>
      <c r="O68" s="28">
        <f t="shared" ref="O68:O131" si="1">SUM(C68:N68)</f>
        <v>19196</v>
      </c>
    </row>
    <row r="69" spans="1:15" ht="15.75" x14ac:dyDescent="0.25">
      <c r="A69" s="2" t="s">
        <v>134</v>
      </c>
      <c r="B69" s="3" t="s">
        <v>135</v>
      </c>
      <c r="C69" s="7">
        <v>2484</v>
      </c>
      <c r="D69" s="14">
        <v>2504</v>
      </c>
      <c r="E69" s="14">
        <v>2452</v>
      </c>
      <c r="F69" s="12">
        <v>2560</v>
      </c>
      <c r="G69" s="7">
        <v>2552</v>
      </c>
      <c r="H69" s="7">
        <v>2544</v>
      </c>
      <c r="I69" s="12"/>
      <c r="J69" s="12"/>
      <c r="K69" s="12"/>
      <c r="L69" s="12"/>
      <c r="M69" s="7"/>
      <c r="N69" s="7"/>
      <c r="O69" s="28">
        <f t="shared" si="1"/>
        <v>15096</v>
      </c>
    </row>
    <row r="70" spans="1:15" ht="15.75" x14ac:dyDescent="0.25">
      <c r="A70" s="2" t="s">
        <v>136</v>
      </c>
      <c r="B70" s="3" t="s">
        <v>137</v>
      </c>
      <c r="C70" s="7">
        <v>3824</v>
      </c>
      <c r="D70" s="14">
        <v>3416</v>
      </c>
      <c r="E70" s="14">
        <v>3700</v>
      </c>
      <c r="F70" s="12">
        <v>3840</v>
      </c>
      <c r="G70" s="7">
        <v>3792</v>
      </c>
      <c r="H70" s="7">
        <v>3768</v>
      </c>
      <c r="I70" s="12"/>
      <c r="J70" s="12"/>
      <c r="K70" s="12"/>
      <c r="L70" s="12"/>
      <c r="M70" s="7"/>
      <c r="N70" s="7"/>
      <c r="O70" s="28">
        <f t="shared" si="1"/>
        <v>22340</v>
      </c>
    </row>
    <row r="71" spans="1:15" ht="15.75" x14ac:dyDescent="0.25">
      <c r="A71" s="2" t="s">
        <v>138</v>
      </c>
      <c r="B71" s="3" t="s">
        <v>139</v>
      </c>
      <c r="C71" s="7">
        <v>4788</v>
      </c>
      <c r="D71" s="14">
        <v>4468</v>
      </c>
      <c r="E71" s="14">
        <v>4892</v>
      </c>
      <c r="F71" s="12">
        <v>4876</v>
      </c>
      <c r="G71" s="7">
        <v>4884</v>
      </c>
      <c r="H71" s="7">
        <v>4884</v>
      </c>
      <c r="I71" s="12"/>
      <c r="J71" s="12"/>
      <c r="K71" s="12"/>
      <c r="L71" s="12"/>
      <c r="M71" s="7"/>
      <c r="N71" s="7"/>
      <c r="O71" s="28">
        <f t="shared" si="1"/>
        <v>28792</v>
      </c>
    </row>
    <row r="72" spans="1:15" ht="15.75" x14ac:dyDescent="0.25">
      <c r="A72" s="2" t="s">
        <v>140</v>
      </c>
      <c r="B72" s="3" t="s">
        <v>141</v>
      </c>
      <c r="C72" s="7">
        <v>4776</v>
      </c>
      <c r="D72" s="14">
        <v>4404</v>
      </c>
      <c r="E72" s="14">
        <v>4452</v>
      </c>
      <c r="F72" s="12">
        <v>4784</v>
      </c>
      <c r="G72" s="7">
        <v>4844</v>
      </c>
      <c r="H72" s="7">
        <v>4872</v>
      </c>
      <c r="I72" s="12"/>
      <c r="J72" s="12"/>
      <c r="K72" s="12"/>
      <c r="L72" s="12"/>
      <c r="M72" s="7"/>
      <c r="N72" s="7"/>
      <c r="O72" s="28">
        <f t="shared" si="1"/>
        <v>28132</v>
      </c>
    </row>
    <row r="73" spans="1:15" ht="15.75" x14ac:dyDescent="0.25">
      <c r="A73" s="2" t="s">
        <v>142</v>
      </c>
      <c r="B73" s="3" t="s">
        <v>143</v>
      </c>
      <c r="C73" s="7">
        <v>2228</v>
      </c>
      <c r="D73" s="14">
        <v>2272</v>
      </c>
      <c r="E73" s="14">
        <v>2252</v>
      </c>
      <c r="F73" s="12">
        <v>2300</v>
      </c>
      <c r="G73" s="7">
        <v>2316</v>
      </c>
      <c r="H73" s="7">
        <v>2308</v>
      </c>
      <c r="I73" s="12"/>
      <c r="J73" s="12"/>
      <c r="K73" s="12"/>
      <c r="L73" s="12"/>
      <c r="M73" s="7"/>
      <c r="N73" s="7"/>
      <c r="O73" s="28">
        <f t="shared" si="1"/>
        <v>13676</v>
      </c>
    </row>
    <row r="74" spans="1:15" ht="15.75" x14ac:dyDescent="0.25">
      <c r="A74" s="2" t="s">
        <v>144</v>
      </c>
      <c r="B74" s="3" t="s">
        <v>145</v>
      </c>
      <c r="C74" s="7">
        <v>3584</v>
      </c>
      <c r="D74" s="14">
        <v>3472</v>
      </c>
      <c r="E74" s="14">
        <v>3452</v>
      </c>
      <c r="F74" s="12">
        <v>3752</v>
      </c>
      <c r="G74" s="7">
        <v>3776</v>
      </c>
      <c r="H74" s="7">
        <v>3768</v>
      </c>
      <c r="I74" s="12"/>
      <c r="J74" s="12"/>
      <c r="K74" s="12"/>
      <c r="L74" s="12"/>
      <c r="M74" s="7"/>
      <c r="N74" s="7"/>
      <c r="O74" s="28">
        <f t="shared" si="1"/>
        <v>21804</v>
      </c>
    </row>
    <row r="75" spans="1:15" ht="15.75" x14ac:dyDescent="0.25">
      <c r="A75" s="2" t="s">
        <v>146</v>
      </c>
      <c r="B75" s="3" t="s">
        <v>147</v>
      </c>
      <c r="C75" s="7">
        <v>2000</v>
      </c>
      <c r="D75" s="14">
        <v>2012</v>
      </c>
      <c r="E75" s="14">
        <v>1908</v>
      </c>
      <c r="F75" s="12">
        <v>2040</v>
      </c>
      <c r="G75" s="7">
        <v>2036</v>
      </c>
      <c r="H75" s="7">
        <v>2064</v>
      </c>
      <c r="I75" s="12"/>
      <c r="J75" s="12"/>
      <c r="K75" s="12"/>
      <c r="L75" s="12"/>
      <c r="M75" s="7"/>
      <c r="N75" s="7"/>
      <c r="O75" s="28">
        <f t="shared" si="1"/>
        <v>12060</v>
      </c>
    </row>
    <row r="76" spans="1:15" ht="15.75" x14ac:dyDescent="0.25">
      <c r="A76" s="2" t="s">
        <v>148</v>
      </c>
      <c r="B76" s="3" t="s">
        <v>149</v>
      </c>
      <c r="C76" s="7">
        <v>17072</v>
      </c>
      <c r="D76" s="14">
        <v>17284</v>
      </c>
      <c r="E76" s="14">
        <v>16572</v>
      </c>
      <c r="F76" s="12">
        <v>17716</v>
      </c>
      <c r="G76" s="7">
        <v>17624</v>
      </c>
      <c r="H76" s="7">
        <v>17660</v>
      </c>
      <c r="I76" s="12"/>
      <c r="J76" s="12"/>
      <c r="K76" s="12"/>
      <c r="L76" s="12"/>
      <c r="M76" s="7"/>
      <c r="N76" s="7"/>
      <c r="O76" s="28">
        <f t="shared" si="1"/>
        <v>103928</v>
      </c>
    </row>
    <row r="77" spans="1:15" ht="15.75" x14ac:dyDescent="0.25">
      <c r="A77" s="2" t="s">
        <v>150</v>
      </c>
      <c r="B77" s="3" t="s">
        <v>151</v>
      </c>
      <c r="C77" s="7">
        <v>4920</v>
      </c>
      <c r="D77" s="14">
        <v>4796</v>
      </c>
      <c r="E77" s="14">
        <v>4812</v>
      </c>
      <c r="F77" s="12">
        <v>4996</v>
      </c>
      <c r="G77" s="7">
        <v>5060</v>
      </c>
      <c r="H77" s="7">
        <v>5092</v>
      </c>
      <c r="I77" s="12"/>
      <c r="J77" s="12"/>
      <c r="K77" s="12"/>
      <c r="L77" s="12"/>
      <c r="M77" s="7"/>
      <c r="N77" s="7"/>
      <c r="O77" s="28">
        <f t="shared" si="1"/>
        <v>29676</v>
      </c>
    </row>
    <row r="78" spans="1:15" ht="15.75" x14ac:dyDescent="0.25">
      <c r="A78" s="2" t="s">
        <v>152</v>
      </c>
      <c r="B78" s="3" t="s">
        <v>153</v>
      </c>
      <c r="C78" s="7">
        <v>936</v>
      </c>
      <c r="D78" s="14">
        <v>936</v>
      </c>
      <c r="E78" s="14">
        <v>868</v>
      </c>
      <c r="F78" s="12">
        <v>988</v>
      </c>
      <c r="G78" s="7">
        <v>924</v>
      </c>
      <c r="H78" s="7">
        <v>1012</v>
      </c>
      <c r="I78" s="12"/>
      <c r="J78" s="12"/>
      <c r="K78" s="12"/>
      <c r="L78" s="12"/>
      <c r="M78" s="7"/>
      <c r="N78" s="7"/>
      <c r="O78" s="28">
        <f t="shared" si="1"/>
        <v>5664</v>
      </c>
    </row>
    <row r="79" spans="1:15" ht="15.75" x14ac:dyDescent="0.25">
      <c r="A79" s="2" t="s">
        <v>154</v>
      </c>
      <c r="B79" s="3" t="s">
        <v>155</v>
      </c>
      <c r="C79" s="7">
        <v>3040</v>
      </c>
      <c r="D79" s="14">
        <v>2980</v>
      </c>
      <c r="E79" s="14">
        <v>3000</v>
      </c>
      <c r="F79" s="12">
        <v>3120</v>
      </c>
      <c r="G79" s="7">
        <v>3128</v>
      </c>
      <c r="H79" s="7">
        <v>3156</v>
      </c>
      <c r="I79" s="12"/>
      <c r="J79" s="12"/>
      <c r="K79" s="12"/>
      <c r="L79" s="12"/>
      <c r="M79" s="7"/>
      <c r="N79" s="7"/>
      <c r="O79" s="28">
        <f t="shared" si="1"/>
        <v>18424</v>
      </c>
    </row>
    <row r="80" spans="1:15" ht="15.75" x14ac:dyDescent="0.25">
      <c r="A80" s="2" t="s">
        <v>156</v>
      </c>
      <c r="B80" s="3" t="s">
        <v>157</v>
      </c>
      <c r="C80" s="7">
        <v>2992</v>
      </c>
      <c r="D80" s="14">
        <v>2888</v>
      </c>
      <c r="E80" s="14">
        <v>2788</v>
      </c>
      <c r="F80" s="12">
        <v>3048</v>
      </c>
      <c r="G80" s="7">
        <v>3048</v>
      </c>
      <c r="H80" s="7">
        <v>3032</v>
      </c>
      <c r="I80" s="12"/>
      <c r="J80" s="12"/>
      <c r="K80" s="12"/>
      <c r="L80" s="12"/>
      <c r="M80" s="7"/>
      <c r="N80" s="7"/>
      <c r="O80" s="28">
        <f t="shared" si="1"/>
        <v>17796</v>
      </c>
    </row>
    <row r="81" spans="1:15" ht="15.75" x14ac:dyDescent="0.25">
      <c r="A81" s="2" t="s">
        <v>158</v>
      </c>
      <c r="B81" s="3" t="s">
        <v>159</v>
      </c>
      <c r="C81" s="7">
        <v>1304</v>
      </c>
      <c r="D81" s="14">
        <v>1224</v>
      </c>
      <c r="E81" s="14">
        <v>1308</v>
      </c>
      <c r="F81" s="12">
        <v>1316</v>
      </c>
      <c r="G81" s="7">
        <v>1324</v>
      </c>
      <c r="H81" s="7">
        <v>1336</v>
      </c>
      <c r="I81" s="12"/>
      <c r="J81" s="12"/>
      <c r="K81" s="12"/>
      <c r="L81" s="12"/>
      <c r="M81" s="7"/>
      <c r="N81" s="7"/>
      <c r="O81" s="28">
        <f t="shared" si="1"/>
        <v>7812</v>
      </c>
    </row>
    <row r="82" spans="1:15" ht="15.75" x14ac:dyDescent="0.25">
      <c r="A82" s="2" t="s">
        <v>160</v>
      </c>
      <c r="B82" s="3" t="s">
        <v>161</v>
      </c>
      <c r="C82" s="7">
        <v>8204</v>
      </c>
      <c r="D82" s="14">
        <v>8112</v>
      </c>
      <c r="E82" s="14">
        <v>7984</v>
      </c>
      <c r="F82" s="12">
        <v>8412</v>
      </c>
      <c r="G82" s="7">
        <v>7952</v>
      </c>
      <c r="H82" s="7">
        <v>8260</v>
      </c>
      <c r="I82" s="12"/>
      <c r="J82" s="12"/>
      <c r="K82" s="12"/>
      <c r="L82" s="12"/>
      <c r="M82" s="7"/>
      <c r="N82" s="7"/>
      <c r="O82" s="28">
        <f t="shared" si="1"/>
        <v>48924</v>
      </c>
    </row>
    <row r="83" spans="1:15" ht="15.75" x14ac:dyDescent="0.25">
      <c r="A83" s="2" t="s">
        <v>162</v>
      </c>
      <c r="B83" s="3" t="s">
        <v>163</v>
      </c>
      <c r="C83" s="7">
        <v>2576</v>
      </c>
      <c r="D83" s="14">
        <v>2548</v>
      </c>
      <c r="E83" s="14">
        <v>2360</v>
      </c>
      <c r="F83" s="12">
        <v>2572</v>
      </c>
      <c r="G83" s="7">
        <v>2588</v>
      </c>
      <c r="H83" s="7">
        <v>2592</v>
      </c>
      <c r="I83" s="12"/>
      <c r="J83" s="12"/>
      <c r="K83" s="12"/>
      <c r="L83" s="12"/>
      <c r="M83" s="7"/>
      <c r="N83" s="7"/>
      <c r="O83" s="28">
        <f t="shared" si="1"/>
        <v>15236</v>
      </c>
    </row>
    <row r="84" spans="1:15" ht="15.75" x14ac:dyDescent="0.25">
      <c r="A84" s="2" t="s">
        <v>164</v>
      </c>
      <c r="B84" s="3" t="s">
        <v>165</v>
      </c>
      <c r="C84" s="7">
        <v>920</v>
      </c>
      <c r="D84" s="14">
        <v>960</v>
      </c>
      <c r="E84" s="14">
        <v>1016</v>
      </c>
      <c r="F84" s="12">
        <v>1016</v>
      </c>
      <c r="G84" s="7">
        <v>928</v>
      </c>
      <c r="H84" s="7">
        <v>980</v>
      </c>
      <c r="I84" s="12"/>
      <c r="J84" s="12"/>
      <c r="K84" s="12"/>
      <c r="L84" s="12"/>
      <c r="M84" s="7"/>
      <c r="N84" s="7"/>
      <c r="O84" s="28">
        <f t="shared" si="1"/>
        <v>5820</v>
      </c>
    </row>
    <row r="85" spans="1:15" ht="15.75" x14ac:dyDescent="0.25">
      <c r="A85" s="2" t="s">
        <v>166</v>
      </c>
      <c r="B85" s="3" t="s">
        <v>167</v>
      </c>
      <c r="C85" s="7">
        <v>6976</v>
      </c>
      <c r="D85" s="14">
        <v>6928</v>
      </c>
      <c r="E85" s="14">
        <v>7392</v>
      </c>
      <c r="F85" s="12">
        <v>7552</v>
      </c>
      <c r="G85" s="7">
        <v>7612</v>
      </c>
      <c r="H85" s="7">
        <v>7636</v>
      </c>
      <c r="I85" s="12"/>
      <c r="J85" s="12"/>
      <c r="K85" s="12"/>
      <c r="L85" s="12"/>
      <c r="M85" s="7"/>
      <c r="N85" s="7"/>
      <c r="O85" s="28">
        <f t="shared" si="1"/>
        <v>44096</v>
      </c>
    </row>
    <row r="86" spans="1:15" ht="15.75" x14ac:dyDescent="0.25">
      <c r="A86" s="2" t="s">
        <v>168</v>
      </c>
      <c r="B86" s="3" t="s">
        <v>169</v>
      </c>
      <c r="C86" s="7">
        <v>2616</v>
      </c>
      <c r="D86" s="14">
        <v>2600</v>
      </c>
      <c r="E86" s="14">
        <v>2624</v>
      </c>
      <c r="F86" s="12">
        <v>2688</v>
      </c>
      <c r="G86" s="7">
        <v>2612</v>
      </c>
      <c r="H86" s="7">
        <v>2712</v>
      </c>
      <c r="I86" s="12"/>
      <c r="J86" s="12"/>
      <c r="K86" s="12"/>
      <c r="L86" s="12"/>
      <c r="M86" s="7"/>
      <c r="N86" s="7"/>
      <c r="O86" s="28">
        <f t="shared" si="1"/>
        <v>15852</v>
      </c>
    </row>
    <row r="87" spans="1:15" ht="15.75" x14ac:dyDescent="0.25">
      <c r="A87" s="2" t="s">
        <v>170</v>
      </c>
      <c r="B87" s="3" t="s">
        <v>171</v>
      </c>
      <c r="C87" s="7">
        <v>440</v>
      </c>
      <c r="D87" s="14">
        <v>436</v>
      </c>
      <c r="E87" s="14">
        <v>436</v>
      </c>
      <c r="F87" s="12">
        <v>440</v>
      </c>
      <c r="G87" s="7">
        <v>424</v>
      </c>
      <c r="H87" s="7">
        <v>432</v>
      </c>
      <c r="I87" s="12"/>
      <c r="J87" s="12"/>
      <c r="K87" s="12"/>
      <c r="L87" s="12"/>
      <c r="M87" s="7"/>
      <c r="N87" s="7"/>
      <c r="O87" s="28">
        <f t="shared" si="1"/>
        <v>2608</v>
      </c>
    </row>
    <row r="88" spans="1:15" ht="15.75" x14ac:dyDescent="0.25">
      <c r="A88" s="2" t="s">
        <v>172</v>
      </c>
      <c r="B88" s="3" t="s">
        <v>173</v>
      </c>
      <c r="C88" s="7">
        <v>109972</v>
      </c>
      <c r="D88" s="14">
        <v>109536</v>
      </c>
      <c r="E88" s="14">
        <v>108652</v>
      </c>
      <c r="F88" s="12">
        <v>114068</v>
      </c>
      <c r="G88" s="7">
        <v>113540</v>
      </c>
      <c r="H88" s="7">
        <v>114520</v>
      </c>
      <c r="I88" s="12"/>
      <c r="J88" s="12"/>
      <c r="K88" s="12"/>
      <c r="L88" s="12"/>
      <c r="M88" s="7"/>
      <c r="N88" s="7"/>
      <c r="O88" s="28">
        <f t="shared" si="1"/>
        <v>670288</v>
      </c>
    </row>
    <row r="89" spans="1:15" ht="15.75" x14ac:dyDescent="0.25">
      <c r="A89" s="2" t="s">
        <v>174</v>
      </c>
      <c r="B89" s="3" t="s">
        <v>175</v>
      </c>
      <c r="C89" s="7">
        <v>736</v>
      </c>
      <c r="D89" s="14">
        <v>724</v>
      </c>
      <c r="E89" s="14">
        <v>740</v>
      </c>
      <c r="F89" s="12">
        <v>664</v>
      </c>
      <c r="G89" s="7">
        <v>156</v>
      </c>
      <c r="H89" s="7">
        <v>648</v>
      </c>
      <c r="I89" s="12"/>
      <c r="J89" s="12"/>
      <c r="K89" s="12"/>
      <c r="L89" s="12"/>
      <c r="M89" s="7"/>
      <c r="N89" s="7"/>
      <c r="O89" s="28">
        <f t="shared" si="1"/>
        <v>3668</v>
      </c>
    </row>
    <row r="90" spans="1:15" ht="15.75" x14ac:dyDescent="0.25">
      <c r="A90" s="2" t="s">
        <v>176</v>
      </c>
      <c r="B90" s="3" t="s">
        <v>177</v>
      </c>
      <c r="C90" s="7">
        <v>10240</v>
      </c>
      <c r="D90" s="14">
        <v>10464</v>
      </c>
      <c r="E90" s="14">
        <v>10444</v>
      </c>
      <c r="F90" s="12">
        <v>10560</v>
      </c>
      <c r="G90" s="7">
        <v>9872</v>
      </c>
      <c r="H90" s="7">
        <v>10224</v>
      </c>
      <c r="I90" s="12"/>
      <c r="J90" s="12"/>
      <c r="K90" s="12"/>
      <c r="L90" s="12"/>
      <c r="M90" s="7"/>
      <c r="N90" s="7"/>
      <c r="O90" s="28">
        <f t="shared" si="1"/>
        <v>61804</v>
      </c>
    </row>
    <row r="91" spans="1:15" ht="15.75" x14ac:dyDescent="0.25">
      <c r="A91" s="2" t="s">
        <v>178</v>
      </c>
      <c r="B91" s="3" t="s">
        <v>179</v>
      </c>
      <c r="C91" s="7">
        <v>4228</v>
      </c>
      <c r="D91" s="14">
        <v>4132</v>
      </c>
      <c r="E91" s="14">
        <v>4364</v>
      </c>
      <c r="F91" s="12">
        <v>4468</v>
      </c>
      <c r="G91" s="7">
        <v>4428</v>
      </c>
      <c r="H91" s="7">
        <v>4472</v>
      </c>
      <c r="I91" s="12"/>
      <c r="J91" s="12"/>
      <c r="K91" s="12"/>
      <c r="L91" s="12"/>
      <c r="M91" s="7"/>
      <c r="N91" s="7"/>
      <c r="O91" s="28">
        <f t="shared" si="1"/>
        <v>26092</v>
      </c>
    </row>
    <row r="92" spans="1:15" ht="15.75" x14ac:dyDescent="0.25">
      <c r="A92" s="2" t="s">
        <v>180</v>
      </c>
      <c r="B92" s="3" t="s">
        <v>181</v>
      </c>
      <c r="C92" s="7">
        <v>12896</v>
      </c>
      <c r="D92" s="14">
        <v>12964</v>
      </c>
      <c r="E92" s="14">
        <v>12480</v>
      </c>
      <c r="F92" s="12">
        <v>12980</v>
      </c>
      <c r="G92" s="7">
        <v>12840</v>
      </c>
      <c r="H92" s="7">
        <v>12996</v>
      </c>
      <c r="I92" s="12"/>
      <c r="J92" s="12"/>
      <c r="K92" s="12"/>
      <c r="L92" s="12"/>
      <c r="M92" s="7"/>
      <c r="N92" s="7"/>
      <c r="O92" s="28">
        <f t="shared" si="1"/>
        <v>77156</v>
      </c>
    </row>
    <row r="93" spans="1:15" ht="15.75" x14ac:dyDescent="0.25">
      <c r="A93" s="2" t="s">
        <v>182</v>
      </c>
      <c r="B93" s="3" t="s">
        <v>183</v>
      </c>
      <c r="C93" s="7">
        <v>2800</v>
      </c>
      <c r="D93" s="14">
        <v>2864</v>
      </c>
      <c r="E93" s="14">
        <v>2860</v>
      </c>
      <c r="F93" s="12">
        <v>3104</v>
      </c>
      <c r="G93" s="7">
        <v>3072</v>
      </c>
      <c r="H93" s="7">
        <v>3044</v>
      </c>
      <c r="I93" s="12"/>
      <c r="J93" s="12"/>
      <c r="K93" s="12"/>
      <c r="L93" s="12"/>
      <c r="M93" s="7"/>
      <c r="N93" s="7"/>
      <c r="O93" s="28">
        <f t="shared" si="1"/>
        <v>17744</v>
      </c>
    </row>
    <row r="94" spans="1:15" ht="15.75" x14ac:dyDescent="0.25">
      <c r="A94" s="2" t="s">
        <v>184</v>
      </c>
      <c r="B94" s="3" t="s">
        <v>185</v>
      </c>
      <c r="C94" s="7">
        <v>5948</v>
      </c>
      <c r="D94" s="14">
        <v>5740</v>
      </c>
      <c r="E94" s="14">
        <v>5456</v>
      </c>
      <c r="F94" s="12">
        <v>5752</v>
      </c>
      <c r="G94" s="7">
        <v>5976</v>
      </c>
      <c r="H94" s="7">
        <v>5916</v>
      </c>
      <c r="I94" s="12"/>
      <c r="J94" s="12"/>
      <c r="K94" s="12"/>
      <c r="L94" s="12"/>
      <c r="M94" s="7"/>
      <c r="N94" s="7"/>
      <c r="O94" s="28">
        <f t="shared" si="1"/>
        <v>34788</v>
      </c>
    </row>
    <row r="95" spans="1:15" ht="15.75" x14ac:dyDescent="0.25">
      <c r="A95" s="2" t="s">
        <v>186</v>
      </c>
      <c r="B95" s="3" t="s">
        <v>187</v>
      </c>
      <c r="C95" s="7">
        <v>2504</v>
      </c>
      <c r="D95" s="14">
        <v>2408</v>
      </c>
      <c r="E95" s="14">
        <v>2560</v>
      </c>
      <c r="F95" s="12">
        <v>2568</v>
      </c>
      <c r="G95" s="7">
        <v>2624</v>
      </c>
      <c r="H95" s="7">
        <v>2656</v>
      </c>
      <c r="I95" s="12"/>
      <c r="J95" s="12"/>
      <c r="K95" s="12"/>
      <c r="L95" s="12"/>
      <c r="M95" s="7"/>
      <c r="N95" s="7"/>
      <c r="O95" s="28">
        <f t="shared" si="1"/>
        <v>15320</v>
      </c>
    </row>
    <row r="96" spans="1:15" ht="15.75" x14ac:dyDescent="0.25">
      <c r="A96" s="2" t="s">
        <v>188</v>
      </c>
      <c r="B96" s="3" t="s">
        <v>189</v>
      </c>
      <c r="C96" s="7">
        <v>9584</v>
      </c>
      <c r="D96" s="14">
        <v>9248</v>
      </c>
      <c r="E96" s="14">
        <v>9224</v>
      </c>
      <c r="F96" s="12">
        <v>9740</v>
      </c>
      <c r="G96" s="7">
        <v>9728</v>
      </c>
      <c r="H96" s="7">
        <v>9844</v>
      </c>
      <c r="I96" s="12"/>
      <c r="J96" s="12"/>
      <c r="K96" s="12"/>
      <c r="L96" s="12"/>
      <c r="M96" s="7"/>
      <c r="N96" s="7"/>
      <c r="O96" s="28">
        <f t="shared" si="1"/>
        <v>57368</v>
      </c>
    </row>
    <row r="97" spans="1:15" ht="15.75" x14ac:dyDescent="0.25">
      <c r="A97" s="2" t="s">
        <v>190</v>
      </c>
      <c r="B97" s="3" t="s">
        <v>191</v>
      </c>
      <c r="C97" s="7">
        <v>2888</v>
      </c>
      <c r="D97" s="14">
        <v>2788</v>
      </c>
      <c r="E97" s="14">
        <v>2624</v>
      </c>
      <c r="F97" s="12">
        <v>2796</v>
      </c>
      <c r="G97" s="7">
        <v>3032</v>
      </c>
      <c r="H97" s="7">
        <v>3272</v>
      </c>
      <c r="I97" s="12"/>
      <c r="J97" s="12"/>
      <c r="K97" s="12"/>
      <c r="L97" s="12"/>
      <c r="M97" s="7"/>
      <c r="N97" s="7"/>
      <c r="O97" s="28">
        <f t="shared" si="1"/>
        <v>17400</v>
      </c>
    </row>
    <row r="98" spans="1:15" ht="15.75" x14ac:dyDescent="0.25">
      <c r="A98" s="2" t="s">
        <v>192</v>
      </c>
      <c r="B98" s="3" t="s">
        <v>193</v>
      </c>
      <c r="C98" s="7">
        <v>1104</v>
      </c>
      <c r="D98" s="14">
        <v>1096</v>
      </c>
      <c r="E98" s="14">
        <v>1112</v>
      </c>
      <c r="F98" s="12">
        <v>1084</v>
      </c>
      <c r="G98" s="7">
        <v>1196</v>
      </c>
      <c r="H98" s="7">
        <v>1188</v>
      </c>
      <c r="I98" s="12"/>
      <c r="J98" s="12"/>
      <c r="K98" s="12"/>
      <c r="L98" s="12"/>
      <c r="M98" s="7"/>
      <c r="N98" s="7"/>
      <c r="O98" s="28">
        <f t="shared" si="1"/>
        <v>6780</v>
      </c>
    </row>
    <row r="99" spans="1:15" ht="15.75" x14ac:dyDescent="0.25">
      <c r="A99" s="2" t="s">
        <v>194</v>
      </c>
      <c r="B99" s="3" t="s">
        <v>195</v>
      </c>
      <c r="C99" s="7">
        <v>2256</v>
      </c>
      <c r="D99" s="14">
        <v>2224</v>
      </c>
      <c r="E99" s="14">
        <v>2072</v>
      </c>
      <c r="F99" s="12">
        <v>2236</v>
      </c>
      <c r="G99" s="7">
        <v>2208</v>
      </c>
      <c r="H99" s="7">
        <v>2320</v>
      </c>
      <c r="I99" s="12"/>
      <c r="J99" s="12"/>
      <c r="K99" s="12"/>
      <c r="L99" s="12"/>
      <c r="M99" s="7"/>
      <c r="N99" s="7"/>
      <c r="O99" s="28">
        <f t="shared" si="1"/>
        <v>13316</v>
      </c>
    </row>
    <row r="100" spans="1:15" ht="15.75" x14ac:dyDescent="0.25">
      <c r="A100" s="2" t="s">
        <v>196</v>
      </c>
      <c r="B100" s="3" t="s">
        <v>197</v>
      </c>
      <c r="C100" s="7">
        <v>3480</v>
      </c>
      <c r="D100" s="14">
        <v>3360</v>
      </c>
      <c r="E100" s="14">
        <v>3448</v>
      </c>
      <c r="F100" s="12">
        <v>3492</v>
      </c>
      <c r="G100" s="7">
        <v>3516</v>
      </c>
      <c r="H100" s="7">
        <v>3516</v>
      </c>
      <c r="I100" s="12"/>
      <c r="J100" s="12"/>
      <c r="K100" s="12"/>
      <c r="L100" s="12"/>
      <c r="M100" s="7"/>
      <c r="N100" s="7"/>
      <c r="O100" s="28">
        <f t="shared" si="1"/>
        <v>20812</v>
      </c>
    </row>
    <row r="101" spans="1:15" ht="15.75" x14ac:dyDescent="0.25">
      <c r="A101" s="2" t="s">
        <v>198</v>
      </c>
      <c r="B101" s="3" t="s">
        <v>199</v>
      </c>
      <c r="C101" s="7">
        <v>2516</v>
      </c>
      <c r="D101" s="14">
        <v>2536</v>
      </c>
      <c r="E101" s="14">
        <v>2420</v>
      </c>
      <c r="F101" s="12">
        <v>2516</v>
      </c>
      <c r="G101" s="7">
        <v>2484</v>
      </c>
      <c r="H101" s="7">
        <v>2536</v>
      </c>
      <c r="I101" s="12"/>
      <c r="J101" s="12"/>
      <c r="K101" s="12"/>
      <c r="L101" s="12"/>
      <c r="M101" s="7"/>
      <c r="N101" s="7"/>
      <c r="O101" s="28">
        <f t="shared" si="1"/>
        <v>15008</v>
      </c>
    </row>
    <row r="102" spans="1:15" ht="15.75" x14ac:dyDescent="0.25">
      <c r="A102" s="2" t="s">
        <v>200</v>
      </c>
      <c r="B102" s="3" t="s">
        <v>201</v>
      </c>
      <c r="C102" s="7">
        <v>4440</v>
      </c>
      <c r="D102" s="14">
        <v>4440</v>
      </c>
      <c r="E102" s="14">
        <v>4124</v>
      </c>
      <c r="F102" s="12">
        <v>4536</v>
      </c>
      <c r="G102" s="7">
        <v>4420</v>
      </c>
      <c r="H102" s="7">
        <v>4552</v>
      </c>
      <c r="I102" s="12"/>
      <c r="J102" s="12"/>
      <c r="K102" s="12"/>
      <c r="L102" s="12"/>
      <c r="M102" s="7"/>
      <c r="N102" s="7"/>
      <c r="O102" s="28">
        <f t="shared" si="1"/>
        <v>26512</v>
      </c>
    </row>
    <row r="103" spans="1:15" ht="15.75" x14ac:dyDescent="0.25">
      <c r="A103" s="2" t="s">
        <v>202</v>
      </c>
      <c r="B103" s="3" t="s">
        <v>203</v>
      </c>
      <c r="C103" s="7">
        <v>1368</v>
      </c>
      <c r="D103" s="14">
        <v>1364</v>
      </c>
      <c r="E103" s="14">
        <v>1388</v>
      </c>
      <c r="F103" s="12">
        <v>1468</v>
      </c>
      <c r="G103" s="7">
        <v>1428</v>
      </c>
      <c r="H103" s="7">
        <v>1460</v>
      </c>
      <c r="I103" s="12"/>
      <c r="J103" s="12"/>
      <c r="K103" s="12"/>
      <c r="L103" s="12"/>
      <c r="M103" s="7"/>
      <c r="N103" s="7"/>
      <c r="O103" s="28">
        <f t="shared" si="1"/>
        <v>8476</v>
      </c>
    </row>
    <row r="104" spans="1:15" ht="15.75" x14ac:dyDescent="0.25">
      <c r="A104" s="2" t="s">
        <v>204</v>
      </c>
      <c r="B104" s="3" t="s">
        <v>205</v>
      </c>
      <c r="C104" s="7">
        <v>3688</v>
      </c>
      <c r="D104" s="14">
        <v>3572</v>
      </c>
      <c r="E104" s="14">
        <v>3592</v>
      </c>
      <c r="F104" s="12">
        <v>3784</v>
      </c>
      <c r="G104" s="7">
        <v>3772</v>
      </c>
      <c r="H104" s="7">
        <v>3784</v>
      </c>
      <c r="I104" s="12"/>
      <c r="J104" s="12"/>
      <c r="K104" s="12"/>
      <c r="L104" s="12"/>
      <c r="M104" s="7"/>
      <c r="N104" s="7"/>
      <c r="O104" s="28">
        <f t="shared" si="1"/>
        <v>22192</v>
      </c>
    </row>
    <row r="105" spans="1:15" ht="15.75" x14ac:dyDescent="0.25">
      <c r="A105" s="2" t="s">
        <v>206</v>
      </c>
      <c r="B105" s="3" t="s">
        <v>207</v>
      </c>
      <c r="C105" s="7">
        <v>760</v>
      </c>
      <c r="D105" s="14">
        <v>776</v>
      </c>
      <c r="E105" s="14">
        <v>796</v>
      </c>
      <c r="F105" s="12">
        <v>808</v>
      </c>
      <c r="G105" s="7">
        <v>816</v>
      </c>
      <c r="H105" s="7">
        <v>824</v>
      </c>
      <c r="I105" s="12"/>
      <c r="J105" s="12"/>
      <c r="K105" s="12"/>
      <c r="L105" s="12"/>
      <c r="M105" s="7"/>
      <c r="N105" s="7"/>
      <c r="O105" s="28">
        <f t="shared" si="1"/>
        <v>4780</v>
      </c>
    </row>
    <row r="106" spans="1:15" ht="15.75" x14ac:dyDescent="0.25">
      <c r="A106" s="2" t="s">
        <v>208</v>
      </c>
      <c r="B106" s="3" t="s">
        <v>209</v>
      </c>
      <c r="C106" s="7">
        <v>1060</v>
      </c>
      <c r="D106" s="14">
        <v>960</v>
      </c>
      <c r="E106" s="14">
        <v>1016</v>
      </c>
      <c r="F106" s="12">
        <v>1104</v>
      </c>
      <c r="G106" s="7">
        <v>1096</v>
      </c>
      <c r="H106" s="7">
        <v>1076</v>
      </c>
      <c r="I106" s="12"/>
      <c r="J106" s="12"/>
      <c r="K106" s="12"/>
      <c r="L106" s="12"/>
      <c r="M106" s="7"/>
      <c r="N106" s="7"/>
      <c r="O106" s="28">
        <f t="shared" si="1"/>
        <v>6312</v>
      </c>
    </row>
    <row r="107" spans="1:15" ht="15.75" x14ac:dyDescent="0.25">
      <c r="A107" s="2" t="s">
        <v>210</v>
      </c>
      <c r="B107" s="3" t="s">
        <v>211</v>
      </c>
      <c r="C107" s="7">
        <v>12280</v>
      </c>
      <c r="D107" s="14">
        <v>12320</v>
      </c>
      <c r="E107" s="14">
        <v>12008</v>
      </c>
      <c r="F107" s="12">
        <v>12496</v>
      </c>
      <c r="G107" s="7">
        <v>12508</v>
      </c>
      <c r="H107" s="7">
        <v>12548</v>
      </c>
      <c r="I107" s="12"/>
      <c r="J107" s="12"/>
      <c r="K107" s="12"/>
      <c r="L107" s="12"/>
      <c r="M107" s="7"/>
      <c r="N107" s="7"/>
      <c r="O107" s="28">
        <f t="shared" si="1"/>
        <v>74160</v>
      </c>
    </row>
    <row r="108" spans="1:15" ht="15.75" x14ac:dyDescent="0.25">
      <c r="A108" s="2" t="s">
        <v>212</v>
      </c>
      <c r="B108" s="3" t="s">
        <v>213</v>
      </c>
      <c r="C108" s="7">
        <v>2504</v>
      </c>
      <c r="D108" s="14">
        <v>2520</v>
      </c>
      <c r="E108" s="14">
        <v>2492</v>
      </c>
      <c r="F108" s="12">
        <v>2628</v>
      </c>
      <c r="G108" s="7">
        <v>2604</v>
      </c>
      <c r="H108" s="7">
        <v>2680</v>
      </c>
      <c r="I108" s="12"/>
      <c r="J108" s="12"/>
      <c r="K108" s="12"/>
      <c r="L108" s="12"/>
      <c r="M108" s="7"/>
      <c r="N108" s="7"/>
      <c r="O108" s="28">
        <f t="shared" si="1"/>
        <v>15428</v>
      </c>
    </row>
    <row r="109" spans="1:15" ht="15.75" x14ac:dyDescent="0.25">
      <c r="A109" s="2" t="s">
        <v>214</v>
      </c>
      <c r="B109" s="3" t="s">
        <v>215</v>
      </c>
      <c r="C109" s="7">
        <v>3316</v>
      </c>
      <c r="D109" s="14">
        <v>3292</v>
      </c>
      <c r="E109" s="14">
        <v>3180</v>
      </c>
      <c r="F109" s="12">
        <v>3296</v>
      </c>
      <c r="G109" s="7">
        <v>3268</v>
      </c>
      <c r="H109" s="7">
        <v>3276</v>
      </c>
      <c r="I109" s="12"/>
      <c r="J109" s="12"/>
      <c r="K109" s="12"/>
      <c r="L109" s="12"/>
      <c r="M109" s="7"/>
      <c r="N109" s="7"/>
      <c r="O109" s="28">
        <f t="shared" si="1"/>
        <v>19628</v>
      </c>
    </row>
    <row r="110" spans="1:15" ht="15.75" x14ac:dyDescent="0.25">
      <c r="A110" s="2" t="s">
        <v>216</v>
      </c>
      <c r="B110" s="3" t="s">
        <v>217</v>
      </c>
      <c r="C110" s="7">
        <v>5060</v>
      </c>
      <c r="D110" s="14">
        <v>4784</v>
      </c>
      <c r="E110" s="14">
        <v>5044</v>
      </c>
      <c r="F110" s="12">
        <v>5164</v>
      </c>
      <c r="G110" s="7">
        <v>5132</v>
      </c>
      <c r="H110" s="7">
        <v>5248</v>
      </c>
      <c r="I110" s="12"/>
      <c r="J110" s="12"/>
      <c r="K110" s="12"/>
      <c r="L110" s="12"/>
      <c r="M110" s="7"/>
      <c r="N110" s="7"/>
      <c r="O110" s="28">
        <f t="shared" si="1"/>
        <v>30432</v>
      </c>
    </row>
    <row r="111" spans="1:15" ht="15.75" x14ac:dyDescent="0.25">
      <c r="A111" s="2" t="s">
        <v>218</v>
      </c>
      <c r="B111" s="3" t="s">
        <v>219</v>
      </c>
      <c r="C111" s="7">
        <v>2156</v>
      </c>
      <c r="D111" s="14">
        <v>2080</v>
      </c>
      <c r="E111" s="14">
        <v>2124</v>
      </c>
      <c r="F111" s="12">
        <v>2148</v>
      </c>
      <c r="G111" s="7">
        <v>2144</v>
      </c>
      <c r="H111" s="7">
        <v>2168</v>
      </c>
      <c r="I111" s="12"/>
      <c r="J111" s="12"/>
      <c r="K111" s="12"/>
      <c r="L111" s="12"/>
      <c r="M111" s="7"/>
      <c r="N111" s="7"/>
      <c r="O111" s="28">
        <f t="shared" si="1"/>
        <v>12820</v>
      </c>
    </row>
    <row r="112" spans="1:15" ht="15.75" x14ac:dyDescent="0.25">
      <c r="A112" s="2" t="s">
        <v>220</v>
      </c>
      <c r="B112" s="3" t="s">
        <v>221</v>
      </c>
      <c r="C112" s="7">
        <v>2832</v>
      </c>
      <c r="D112" s="14">
        <v>2764</v>
      </c>
      <c r="E112" s="14">
        <v>2880</v>
      </c>
      <c r="F112" s="12">
        <v>2932</v>
      </c>
      <c r="G112" s="7">
        <v>2932</v>
      </c>
      <c r="H112" s="7">
        <v>2956</v>
      </c>
      <c r="I112" s="12"/>
      <c r="J112" s="12"/>
      <c r="K112" s="12"/>
      <c r="L112" s="12"/>
      <c r="M112" s="7"/>
      <c r="N112" s="7"/>
      <c r="O112" s="28">
        <f t="shared" si="1"/>
        <v>17296</v>
      </c>
    </row>
    <row r="113" spans="1:15" ht="15.75" x14ac:dyDescent="0.25">
      <c r="A113" s="2" t="s">
        <v>222</v>
      </c>
      <c r="B113" s="3" t="s">
        <v>223</v>
      </c>
      <c r="C113" s="7">
        <v>2404</v>
      </c>
      <c r="D113" s="14">
        <v>2320</v>
      </c>
      <c r="E113" s="14">
        <v>2472</v>
      </c>
      <c r="F113" s="12">
        <v>2472</v>
      </c>
      <c r="G113" s="7">
        <v>2460</v>
      </c>
      <c r="H113" s="7">
        <v>2492</v>
      </c>
      <c r="I113" s="12"/>
      <c r="J113" s="12"/>
      <c r="K113" s="12"/>
      <c r="L113" s="12"/>
      <c r="M113" s="7"/>
      <c r="N113" s="7"/>
      <c r="O113" s="28">
        <f t="shared" si="1"/>
        <v>14620</v>
      </c>
    </row>
    <row r="114" spans="1:15" ht="15.75" x14ac:dyDescent="0.25">
      <c r="A114" s="2" t="s">
        <v>224</v>
      </c>
      <c r="B114" s="3" t="s">
        <v>225</v>
      </c>
      <c r="C114" s="7">
        <v>7148</v>
      </c>
      <c r="D114" s="14">
        <v>6908</v>
      </c>
      <c r="E114" s="14">
        <v>6888</v>
      </c>
      <c r="F114" s="12">
        <v>7180</v>
      </c>
      <c r="G114" s="7">
        <v>7300</v>
      </c>
      <c r="H114" s="7">
        <v>7256</v>
      </c>
      <c r="I114" s="12"/>
      <c r="J114" s="12"/>
      <c r="K114" s="12"/>
      <c r="L114" s="12"/>
      <c r="M114" s="7"/>
      <c r="N114" s="7"/>
      <c r="O114" s="28">
        <f t="shared" si="1"/>
        <v>42680</v>
      </c>
    </row>
    <row r="115" spans="1:15" ht="15.75" x14ac:dyDescent="0.25">
      <c r="A115" s="2" t="s">
        <v>226</v>
      </c>
      <c r="B115" s="3" t="s">
        <v>227</v>
      </c>
      <c r="C115" s="7">
        <v>3624</v>
      </c>
      <c r="D115" s="14">
        <v>3552</v>
      </c>
      <c r="E115" s="14">
        <v>3464</v>
      </c>
      <c r="F115" s="12">
        <v>3480</v>
      </c>
      <c r="G115" s="7">
        <v>3468</v>
      </c>
      <c r="H115" s="7">
        <v>3516</v>
      </c>
      <c r="I115" s="12"/>
      <c r="J115" s="12"/>
      <c r="K115" s="12"/>
      <c r="L115" s="12"/>
      <c r="M115" s="7"/>
      <c r="N115" s="7"/>
      <c r="O115" s="28">
        <f t="shared" si="1"/>
        <v>21104</v>
      </c>
    </row>
    <row r="116" spans="1:15" ht="15.75" x14ac:dyDescent="0.25">
      <c r="A116" s="2" t="s">
        <v>228</v>
      </c>
      <c r="B116" s="3" t="s">
        <v>229</v>
      </c>
      <c r="C116" s="7">
        <v>1872</v>
      </c>
      <c r="D116" s="14">
        <v>1692</v>
      </c>
      <c r="E116" s="14">
        <v>1804</v>
      </c>
      <c r="F116" s="12">
        <v>1860</v>
      </c>
      <c r="G116" s="7">
        <v>1880</v>
      </c>
      <c r="H116" s="7">
        <v>1840</v>
      </c>
      <c r="I116" s="12"/>
      <c r="J116" s="12"/>
      <c r="K116" s="12"/>
      <c r="L116" s="12"/>
      <c r="M116" s="7"/>
      <c r="N116" s="7"/>
      <c r="O116" s="28">
        <f t="shared" si="1"/>
        <v>10948</v>
      </c>
    </row>
    <row r="117" spans="1:15" ht="15.75" x14ac:dyDescent="0.25">
      <c r="A117" s="2" t="s">
        <v>230</v>
      </c>
      <c r="B117" s="3" t="s">
        <v>231</v>
      </c>
      <c r="C117" s="7">
        <v>4960</v>
      </c>
      <c r="D117" s="14">
        <v>4976</v>
      </c>
      <c r="E117" s="14">
        <v>4872</v>
      </c>
      <c r="F117" s="12">
        <v>5052</v>
      </c>
      <c r="G117" s="7">
        <v>5084</v>
      </c>
      <c r="H117" s="7">
        <v>5004</v>
      </c>
      <c r="I117" s="12"/>
      <c r="J117" s="12"/>
      <c r="K117" s="12"/>
      <c r="L117" s="12"/>
      <c r="M117" s="7"/>
      <c r="N117" s="7"/>
      <c r="O117" s="28">
        <f t="shared" si="1"/>
        <v>29948</v>
      </c>
    </row>
    <row r="118" spans="1:15" ht="15.75" x14ac:dyDescent="0.25">
      <c r="A118" s="2" t="s">
        <v>232</v>
      </c>
      <c r="B118" s="3" t="s">
        <v>233</v>
      </c>
      <c r="C118" s="7">
        <v>1264</v>
      </c>
      <c r="D118" s="14">
        <v>1104</v>
      </c>
      <c r="E118" s="14">
        <v>1152</v>
      </c>
      <c r="F118" s="12">
        <v>1176</v>
      </c>
      <c r="G118" s="7">
        <v>1176</v>
      </c>
      <c r="H118" s="7">
        <v>1172</v>
      </c>
      <c r="I118" s="12"/>
      <c r="J118" s="12"/>
      <c r="K118" s="12"/>
      <c r="L118" s="12"/>
      <c r="M118" s="7"/>
      <c r="N118" s="7"/>
      <c r="O118" s="28">
        <f t="shared" si="1"/>
        <v>7044</v>
      </c>
    </row>
    <row r="119" spans="1:15" ht="15.75" x14ac:dyDescent="0.25">
      <c r="A119" s="2" t="s">
        <v>234</v>
      </c>
      <c r="B119" s="3" t="s">
        <v>235</v>
      </c>
      <c r="C119" s="7">
        <v>3112</v>
      </c>
      <c r="D119" s="14">
        <v>2844</v>
      </c>
      <c r="E119" s="14">
        <v>2900</v>
      </c>
      <c r="F119" s="12">
        <v>3104</v>
      </c>
      <c r="G119" s="7">
        <v>3088</v>
      </c>
      <c r="H119" s="7">
        <v>3100</v>
      </c>
      <c r="I119" s="12"/>
      <c r="J119" s="12"/>
      <c r="K119" s="12"/>
      <c r="L119" s="12"/>
      <c r="M119" s="7"/>
      <c r="N119" s="7"/>
      <c r="O119" s="28">
        <f t="shared" si="1"/>
        <v>18148</v>
      </c>
    </row>
    <row r="120" spans="1:15" ht="15.75" x14ac:dyDescent="0.25">
      <c r="A120" s="2" t="s">
        <v>236</v>
      </c>
      <c r="B120" s="3" t="s">
        <v>237</v>
      </c>
      <c r="C120" s="7">
        <v>1808</v>
      </c>
      <c r="D120" s="14">
        <v>1792</v>
      </c>
      <c r="E120" s="14">
        <v>1776</v>
      </c>
      <c r="F120" s="12">
        <v>1816</v>
      </c>
      <c r="G120" s="7">
        <v>1800</v>
      </c>
      <c r="H120" s="7">
        <v>1844</v>
      </c>
      <c r="I120" s="12"/>
      <c r="J120" s="12"/>
      <c r="K120" s="12"/>
      <c r="L120" s="12"/>
      <c r="M120" s="7"/>
      <c r="N120" s="7"/>
      <c r="O120" s="28">
        <f t="shared" si="1"/>
        <v>10836</v>
      </c>
    </row>
    <row r="121" spans="1:15" ht="15.75" x14ac:dyDescent="0.25">
      <c r="A121" s="2" t="s">
        <v>238</v>
      </c>
      <c r="B121" s="3" t="s">
        <v>239</v>
      </c>
      <c r="C121" s="7">
        <v>1520</v>
      </c>
      <c r="D121" s="14">
        <v>1472</v>
      </c>
      <c r="E121" s="14">
        <v>1492</v>
      </c>
      <c r="F121" s="12">
        <v>1468</v>
      </c>
      <c r="G121" s="7">
        <v>1492</v>
      </c>
      <c r="H121" s="7">
        <v>1504</v>
      </c>
      <c r="I121" s="12"/>
      <c r="J121" s="12"/>
      <c r="K121" s="12"/>
      <c r="L121" s="12"/>
      <c r="M121" s="7"/>
      <c r="N121" s="7"/>
      <c r="O121" s="28">
        <f t="shared" si="1"/>
        <v>8948</v>
      </c>
    </row>
    <row r="122" spans="1:15" ht="15.75" x14ac:dyDescent="0.25">
      <c r="A122" s="2" t="s">
        <v>240</v>
      </c>
      <c r="B122" s="3" t="s">
        <v>241</v>
      </c>
      <c r="C122" s="7">
        <v>2824</v>
      </c>
      <c r="D122" s="14">
        <v>2784</v>
      </c>
      <c r="E122" s="14">
        <v>2800</v>
      </c>
      <c r="F122" s="12">
        <v>2832</v>
      </c>
      <c r="G122" s="7">
        <v>2820</v>
      </c>
      <c r="H122" s="7">
        <v>2804</v>
      </c>
      <c r="I122" s="12"/>
      <c r="J122" s="12"/>
      <c r="K122" s="12"/>
      <c r="L122" s="12"/>
      <c r="M122" s="7"/>
      <c r="N122" s="7"/>
      <c r="O122" s="28">
        <f t="shared" si="1"/>
        <v>16864</v>
      </c>
    </row>
    <row r="123" spans="1:15" ht="15.75" x14ac:dyDescent="0.25">
      <c r="A123" s="2" t="s">
        <v>242</v>
      </c>
      <c r="B123" s="3" t="s">
        <v>243</v>
      </c>
      <c r="C123" s="7">
        <v>4668</v>
      </c>
      <c r="D123" s="14">
        <v>4352</v>
      </c>
      <c r="E123" s="14">
        <v>4544</v>
      </c>
      <c r="F123" s="12">
        <v>4840</v>
      </c>
      <c r="G123" s="7">
        <v>4856</v>
      </c>
      <c r="H123" s="7">
        <v>4888</v>
      </c>
      <c r="I123" s="12"/>
      <c r="J123" s="12"/>
      <c r="K123" s="12"/>
      <c r="L123" s="12"/>
      <c r="M123" s="7"/>
      <c r="N123" s="7"/>
      <c r="O123" s="28">
        <f t="shared" si="1"/>
        <v>28148</v>
      </c>
    </row>
    <row r="124" spans="1:15" ht="15.75" x14ac:dyDescent="0.25">
      <c r="A124" s="2" t="s">
        <v>244</v>
      </c>
      <c r="B124" s="3" t="s">
        <v>245</v>
      </c>
      <c r="C124" s="7">
        <v>2352</v>
      </c>
      <c r="D124" s="14">
        <v>2224</v>
      </c>
      <c r="E124" s="14">
        <v>2396</v>
      </c>
      <c r="F124" s="12">
        <v>2440</v>
      </c>
      <c r="G124" s="7">
        <v>2388</v>
      </c>
      <c r="H124" s="7">
        <v>2384</v>
      </c>
      <c r="I124" s="12"/>
      <c r="J124" s="12"/>
      <c r="K124" s="12"/>
      <c r="L124" s="12"/>
      <c r="M124" s="7"/>
      <c r="N124" s="7"/>
      <c r="O124" s="28">
        <f t="shared" si="1"/>
        <v>14184</v>
      </c>
    </row>
    <row r="125" spans="1:15" ht="15.75" x14ac:dyDescent="0.25">
      <c r="A125" s="2" t="s">
        <v>246</v>
      </c>
      <c r="B125" s="3" t="s">
        <v>247</v>
      </c>
      <c r="C125" s="7">
        <v>5556</v>
      </c>
      <c r="D125" s="14">
        <v>5516</v>
      </c>
      <c r="E125" s="14">
        <v>5516</v>
      </c>
      <c r="F125" s="12">
        <v>5724</v>
      </c>
      <c r="G125" s="7">
        <v>5752</v>
      </c>
      <c r="H125" s="7">
        <v>5820</v>
      </c>
      <c r="I125" s="12"/>
      <c r="J125" s="12"/>
      <c r="K125" s="12"/>
      <c r="L125" s="12"/>
      <c r="M125" s="7"/>
      <c r="N125" s="7"/>
      <c r="O125" s="28">
        <f t="shared" si="1"/>
        <v>33884</v>
      </c>
    </row>
    <row r="126" spans="1:15" ht="15.75" x14ac:dyDescent="0.25">
      <c r="A126" s="2" t="s">
        <v>248</v>
      </c>
      <c r="B126" s="3" t="s">
        <v>249</v>
      </c>
      <c r="C126" s="7">
        <v>2776</v>
      </c>
      <c r="D126" s="14">
        <v>2708</v>
      </c>
      <c r="E126" s="14">
        <v>2708</v>
      </c>
      <c r="F126" s="12">
        <v>2928</v>
      </c>
      <c r="G126" s="7">
        <v>2904</v>
      </c>
      <c r="H126" s="7">
        <v>2916</v>
      </c>
      <c r="I126" s="12"/>
      <c r="J126" s="12"/>
      <c r="K126" s="12"/>
      <c r="L126" s="12"/>
      <c r="M126" s="7"/>
      <c r="N126" s="7"/>
      <c r="O126" s="28">
        <f t="shared" si="1"/>
        <v>16940</v>
      </c>
    </row>
    <row r="127" spans="1:15" ht="15.75" x14ac:dyDescent="0.25">
      <c r="A127" s="2" t="s">
        <v>250</v>
      </c>
      <c r="B127" s="3" t="s">
        <v>251</v>
      </c>
      <c r="C127" s="7">
        <v>5308</v>
      </c>
      <c r="D127" s="14">
        <v>5316</v>
      </c>
      <c r="E127" s="14">
        <v>4932</v>
      </c>
      <c r="F127" s="12">
        <v>5204</v>
      </c>
      <c r="G127" s="7">
        <v>5268</v>
      </c>
      <c r="H127" s="7">
        <v>5348</v>
      </c>
      <c r="I127" s="12"/>
      <c r="J127" s="12"/>
      <c r="K127" s="12"/>
      <c r="L127" s="12"/>
      <c r="M127" s="7"/>
      <c r="N127" s="7"/>
      <c r="O127" s="28">
        <f t="shared" si="1"/>
        <v>31376</v>
      </c>
    </row>
    <row r="128" spans="1:15" ht="15.75" x14ac:dyDescent="0.25">
      <c r="A128" s="2" t="s">
        <v>252</v>
      </c>
      <c r="B128" s="3" t="s">
        <v>253</v>
      </c>
      <c r="C128" s="7">
        <v>2136</v>
      </c>
      <c r="D128" s="14">
        <v>1872</v>
      </c>
      <c r="E128" s="14">
        <v>1964</v>
      </c>
      <c r="F128" s="12">
        <v>2076</v>
      </c>
      <c r="G128" s="7">
        <v>2064</v>
      </c>
      <c r="H128" s="7">
        <v>2112</v>
      </c>
      <c r="I128" s="12"/>
      <c r="J128" s="12"/>
      <c r="K128" s="12"/>
      <c r="L128" s="12"/>
      <c r="M128" s="7"/>
      <c r="N128" s="7"/>
      <c r="O128" s="28">
        <f t="shared" si="1"/>
        <v>12224</v>
      </c>
    </row>
    <row r="129" spans="1:15" ht="15.75" x14ac:dyDescent="0.25">
      <c r="A129" s="2" t="s">
        <v>254</v>
      </c>
      <c r="B129" s="3" t="s">
        <v>255</v>
      </c>
      <c r="C129" s="7">
        <v>1104</v>
      </c>
      <c r="D129" s="14">
        <v>1096</v>
      </c>
      <c r="E129" s="14">
        <v>1044</v>
      </c>
      <c r="F129" s="12">
        <v>1140</v>
      </c>
      <c r="G129" s="7">
        <v>1180</v>
      </c>
      <c r="H129" s="7">
        <v>1156</v>
      </c>
      <c r="I129" s="12"/>
      <c r="J129" s="12"/>
      <c r="K129" s="12"/>
      <c r="L129" s="12"/>
      <c r="M129" s="7"/>
      <c r="N129" s="7"/>
      <c r="O129" s="28">
        <f t="shared" si="1"/>
        <v>6720</v>
      </c>
    </row>
    <row r="130" spans="1:15" ht="15.75" x14ac:dyDescent="0.25">
      <c r="A130" s="2" t="s">
        <v>256</v>
      </c>
      <c r="B130" s="3" t="s">
        <v>257</v>
      </c>
      <c r="C130" s="7">
        <v>4644</v>
      </c>
      <c r="D130" s="14">
        <v>4464</v>
      </c>
      <c r="E130" s="14">
        <v>4592</v>
      </c>
      <c r="F130" s="12">
        <v>4500</v>
      </c>
      <c r="G130" s="7">
        <v>4840</v>
      </c>
      <c r="H130" s="7">
        <v>4744</v>
      </c>
      <c r="I130" s="12"/>
      <c r="J130" s="12"/>
      <c r="K130" s="12"/>
      <c r="L130" s="12"/>
      <c r="M130" s="7"/>
      <c r="N130" s="7"/>
      <c r="O130" s="28">
        <f t="shared" si="1"/>
        <v>27784</v>
      </c>
    </row>
    <row r="131" spans="1:15" ht="15.75" x14ac:dyDescent="0.25">
      <c r="A131" s="2" t="s">
        <v>258</v>
      </c>
      <c r="B131" s="3" t="s">
        <v>259</v>
      </c>
      <c r="C131" s="7">
        <v>11415.86</v>
      </c>
      <c r="D131" s="14">
        <v>11016</v>
      </c>
      <c r="E131" s="14">
        <v>10928</v>
      </c>
      <c r="F131" s="12">
        <v>11800</v>
      </c>
      <c r="G131" s="7">
        <v>11828</v>
      </c>
      <c r="H131" s="7">
        <v>12040</v>
      </c>
      <c r="I131" s="12"/>
      <c r="J131" s="12"/>
      <c r="K131" s="12"/>
      <c r="L131" s="12"/>
      <c r="M131" s="7"/>
      <c r="N131" s="7"/>
      <c r="O131" s="28">
        <f t="shared" si="1"/>
        <v>69027.86</v>
      </c>
    </row>
    <row r="132" spans="1:15" ht="15.75" x14ac:dyDescent="0.25">
      <c r="A132" s="2" t="s">
        <v>260</v>
      </c>
      <c r="B132" s="3" t="s">
        <v>261</v>
      </c>
      <c r="C132" s="7">
        <v>2044</v>
      </c>
      <c r="D132" s="14">
        <v>2064</v>
      </c>
      <c r="E132" s="14">
        <v>1936</v>
      </c>
      <c r="F132" s="12">
        <v>2088</v>
      </c>
      <c r="G132" s="7">
        <v>2108</v>
      </c>
      <c r="H132" s="7">
        <v>2112</v>
      </c>
      <c r="I132" s="12"/>
      <c r="J132" s="12"/>
      <c r="K132" s="12"/>
      <c r="L132" s="12"/>
      <c r="M132" s="7"/>
      <c r="N132" s="7"/>
      <c r="O132" s="28">
        <f t="shared" ref="O132:O180" si="2">SUM(C132:N132)</f>
        <v>12352</v>
      </c>
    </row>
    <row r="133" spans="1:15" ht="15.75" x14ac:dyDescent="0.25">
      <c r="A133" s="2" t="s">
        <v>262</v>
      </c>
      <c r="B133" s="3" t="s">
        <v>263</v>
      </c>
      <c r="C133" s="7">
        <v>6536</v>
      </c>
      <c r="D133" s="14">
        <v>6344</v>
      </c>
      <c r="E133" s="14">
        <v>6620</v>
      </c>
      <c r="F133" s="12">
        <v>6612</v>
      </c>
      <c r="G133" s="7">
        <v>6644</v>
      </c>
      <c r="H133" s="7">
        <v>6700</v>
      </c>
      <c r="I133" s="12"/>
      <c r="J133" s="12"/>
      <c r="K133" s="12"/>
      <c r="L133" s="12"/>
      <c r="M133" s="7"/>
      <c r="N133" s="7"/>
      <c r="O133" s="28">
        <f t="shared" si="2"/>
        <v>39456</v>
      </c>
    </row>
    <row r="134" spans="1:15" ht="15.75" x14ac:dyDescent="0.25">
      <c r="A134" s="2" t="s">
        <v>264</v>
      </c>
      <c r="B134" s="3" t="s">
        <v>265</v>
      </c>
      <c r="C134" s="7">
        <v>1136</v>
      </c>
      <c r="D134" s="14">
        <v>1120</v>
      </c>
      <c r="E134" s="14">
        <v>1104</v>
      </c>
      <c r="F134" s="12">
        <v>1144</v>
      </c>
      <c r="G134" s="7">
        <v>1184</v>
      </c>
      <c r="H134" s="7">
        <v>1184</v>
      </c>
      <c r="I134" s="12"/>
      <c r="J134" s="12"/>
      <c r="K134" s="12"/>
      <c r="L134" s="12"/>
      <c r="M134" s="7"/>
      <c r="N134" s="7"/>
      <c r="O134" s="28">
        <f t="shared" si="2"/>
        <v>6872</v>
      </c>
    </row>
    <row r="135" spans="1:15" ht="15.75" x14ac:dyDescent="0.25">
      <c r="A135" s="2" t="s">
        <v>266</v>
      </c>
      <c r="B135" s="3" t="s">
        <v>267</v>
      </c>
      <c r="C135" s="7">
        <v>3664</v>
      </c>
      <c r="D135" s="14">
        <v>3408</v>
      </c>
      <c r="E135" s="14">
        <v>3496</v>
      </c>
      <c r="F135" s="12">
        <v>3588</v>
      </c>
      <c r="G135" s="7">
        <v>3672</v>
      </c>
      <c r="H135" s="7">
        <v>3652</v>
      </c>
      <c r="I135" s="12"/>
      <c r="J135" s="12"/>
      <c r="K135" s="12"/>
      <c r="L135" s="12"/>
      <c r="M135" s="7"/>
      <c r="N135" s="7"/>
      <c r="O135" s="28">
        <f t="shared" si="2"/>
        <v>21480</v>
      </c>
    </row>
    <row r="136" spans="1:15" ht="15.75" x14ac:dyDescent="0.25">
      <c r="A136" s="2" t="s">
        <v>268</v>
      </c>
      <c r="B136" s="3" t="s">
        <v>269</v>
      </c>
      <c r="C136" s="7">
        <v>912</v>
      </c>
      <c r="D136" s="14">
        <v>936</v>
      </c>
      <c r="E136" s="14">
        <v>916</v>
      </c>
      <c r="F136" s="12">
        <v>972</v>
      </c>
      <c r="G136" s="7">
        <v>1008</v>
      </c>
      <c r="H136" s="7">
        <v>1012</v>
      </c>
      <c r="I136" s="12"/>
      <c r="J136" s="12"/>
      <c r="K136" s="12"/>
      <c r="L136" s="12"/>
      <c r="M136" s="7"/>
      <c r="N136" s="7"/>
      <c r="O136" s="28">
        <f t="shared" si="2"/>
        <v>5756</v>
      </c>
    </row>
    <row r="137" spans="1:15" ht="15.75" x14ac:dyDescent="0.25">
      <c r="A137" s="2" t="s">
        <v>270</v>
      </c>
      <c r="B137" s="3" t="s">
        <v>271</v>
      </c>
      <c r="C137" s="7">
        <v>680</v>
      </c>
      <c r="D137" s="14">
        <v>684</v>
      </c>
      <c r="E137" s="14">
        <v>840</v>
      </c>
      <c r="F137" s="12">
        <v>884</v>
      </c>
      <c r="G137" s="7">
        <v>892</v>
      </c>
      <c r="H137" s="7">
        <v>856</v>
      </c>
      <c r="I137" s="12"/>
      <c r="J137" s="12"/>
      <c r="K137" s="12"/>
      <c r="L137" s="12"/>
      <c r="M137" s="7"/>
      <c r="N137" s="7"/>
      <c r="O137" s="28">
        <f t="shared" si="2"/>
        <v>4836</v>
      </c>
    </row>
    <row r="138" spans="1:15" ht="15.75" x14ac:dyDescent="0.25">
      <c r="A138" s="2" t="s">
        <v>272</v>
      </c>
      <c r="B138" s="3" t="s">
        <v>273</v>
      </c>
      <c r="C138" s="7">
        <v>2376</v>
      </c>
      <c r="D138" s="14">
        <v>2288</v>
      </c>
      <c r="E138" s="14">
        <v>2328</v>
      </c>
      <c r="F138" s="12">
        <v>2464</v>
      </c>
      <c r="G138" s="7">
        <v>2500</v>
      </c>
      <c r="H138" s="7">
        <v>2464</v>
      </c>
      <c r="I138" s="12"/>
      <c r="J138" s="12"/>
      <c r="K138" s="12"/>
      <c r="L138" s="12"/>
      <c r="M138" s="7"/>
      <c r="N138" s="7"/>
      <c r="O138" s="28">
        <f t="shared" si="2"/>
        <v>14420</v>
      </c>
    </row>
    <row r="139" spans="1:15" ht="15.75" x14ac:dyDescent="0.25">
      <c r="A139" s="2" t="s">
        <v>274</v>
      </c>
      <c r="B139" s="3" t="s">
        <v>275</v>
      </c>
      <c r="C139" s="7">
        <v>4608</v>
      </c>
      <c r="D139" s="14">
        <v>4432</v>
      </c>
      <c r="E139" s="14">
        <v>4588</v>
      </c>
      <c r="F139" s="12">
        <v>4784</v>
      </c>
      <c r="G139" s="7">
        <v>4680</v>
      </c>
      <c r="H139" s="7">
        <v>4656</v>
      </c>
      <c r="I139" s="12"/>
      <c r="J139" s="12"/>
      <c r="K139" s="12"/>
      <c r="L139" s="12"/>
      <c r="M139" s="7"/>
      <c r="N139" s="7"/>
      <c r="O139" s="28">
        <f t="shared" si="2"/>
        <v>27748</v>
      </c>
    </row>
    <row r="140" spans="1:15" ht="15.75" x14ac:dyDescent="0.25">
      <c r="A140" s="2" t="s">
        <v>276</v>
      </c>
      <c r="B140" s="3" t="s">
        <v>277</v>
      </c>
      <c r="C140" s="7">
        <v>9956</v>
      </c>
      <c r="D140" s="14">
        <v>9868</v>
      </c>
      <c r="E140" s="14">
        <v>9800</v>
      </c>
      <c r="F140" s="12">
        <v>10096</v>
      </c>
      <c r="G140" s="7">
        <v>9964</v>
      </c>
      <c r="H140" s="7">
        <v>10140</v>
      </c>
      <c r="I140" s="12"/>
      <c r="J140" s="12"/>
      <c r="K140" s="12"/>
      <c r="L140" s="12"/>
      <c r="M140" s="7"/>
      <c r="N140" s="7"/>
      <c r="O140" s="28">
        <f t="shared" si="2"/>
        <v>59824</v>
      </c>
    </row>
    <row r="141" spans="1:15" ht="15.75" x14ac:dyDescent="0.25">
      <c r="A141" s="2" t="s">
        <v>278</v>
      </c>
      <c r="B141" s="3" t="s">
        <v>279</v>
      </c>
      <c r="C141" s="7">
        <v>1248</v>
      </c>
      <c r="D141" s="14">
        <v>1256</v>
      </c>
      <c r="E141" s="14">
        <v>1248</v>
      </c>
      <c r="F141" s="12">
        <v>1288</v>
      </c>
      <c r="G141" s="7">
        <v>1288</v>
      </c>
      <c r="H141" s="7">
        <v>1288</v>
      </c>
      <c r="I141" s="12"/>
      <c r="J141" s="12"/>
      <c r="K141" s="12"/>
      <c r="L141" s="12"/>
      <c r="M141" s="7"/>
      <c r="N141" s="7"/>
      <c r="O141" s="28">
        <f t="shared" si="2"/>
        <v>7616</v>
      </c>
    </row>
    <row r="142" spans="1:15" ht="15.75" x14ac:dyDescent="0.25">
      <c r="A142" s="2" t="s">
        <v>280</v>
      </c>
      <c r="B142" s="3" t="s">
        <v>281</v>
      </c>
      <c r="C142" s="7">
        <v>696</v>
      </c>
      <c r="D142" s="14">
        <v>708</v>
      </c>
      <c r="E142" s="14">
        <v>668</v>
      </c>
      <c r="F142" s="12">
        <v>668</v>
      </c>
      <c r="G142" s="7">
        <v>684</v>
      </c>
      <c r="H142" s="7">
        <v>696</v>
      </c>
      <c r="I142" s="12"/>
      <c r="J142" s="12"/>
      <c r="K142" s="12"/>
      <c r="L142" s="12"/>
      <c r="M142" s="7"/>
      <c r="N142" s="7"/>
      <c r="O142" s="28">
        <f t="shared" si="2"/>
        <v>4120</v>
      </c>
    </row>
    <row r="143" spans="1:15" ht="15.75" x14ac:dyDescent="0.25">
      <c r="A143" s="2" t="s">
        <v>282</v>
      </c>
      <c r="B143" s="3" t="s">
        <v>283</v>
      </c>
      <c r="C143" s="7">
        <v>2736</v>
      </c>
      <c r="D143" s="14">
        <v>2688</v>
      </c>
      <c r="E143" s="14">
        <v>2496</v>
      </c>
      <c r="F143" s="12">
        <v>2772</v>
      </c>
      <c r="G143" s="7">
        <v>2356</v>
      </c>
      <c r="H143" s="7">
        <v>2712</v>
      </c>
      <c r="I143" s="12"/>
      <c r="J143" s="12"/>
      <c r="K143" s="12"/>
      <c r="L143" s="12"/>
      <c r="M143" s="7"/>
      <c r="N143" s="7"/>
      <c r="O143" s="28">
        <f t="shared" si="2"/>
        <v>15760</v>
      </c>
    </row>
    <row r="144" spans="1:15" ht="15.75" x14ac:dyDescent="0.25">
      <c r="A144" s="2" t="s">
        <v>284</v>
      </c>
      <c r="B144" s="3" t="s">
        <v>285</v>
      </c>
      <c r="C144" s="7">
        <v>9600</v>
      </c>
      <c r="D144" s="14">
        <v>9572</v>
      </c>
      <c r="E144" s="14">
        <v>9676</v>
      </c>
      <c r="F144" s="12">
        <v>9940</v>
      </c>
      <c r="G144" s="7">
        <v>9736</v>
      </c>
      <c r="H144" s="7">
        <v>9860</v>
      </c>
      <c r="I144" s="12"/>
      <c r="J144" s="12"/>
      <c r="K144" s="12"/>
      <c r="L144" s="12"/>
      <c r="M144" s="7"/>
      <c r="N144" s="7"/>
      <c r="O144" s="28">
        <f t="shared" si="2"/>
        <v>58384</v>
      </c>
    </row>
    <row r="145" spans="1:15" ht="15.75" x14ac:dyDescent="0.25">
      <c r="A145" s="2" t="s">
        <v>286</v>
      </c>
      <c r="B145" s="3" t="s">
        <v>287</v>
      </c>
      <c r="C145" s="7">
        <v>1184</v>
      </c>
      <c r="D145" s="14">
        <v>1104</v>
      </c>
      <c r="E145" s="14">
        <v>1220</v>
      </c>
      <c r="F145" s="12">
        <v>1240</v>
      </c>
      <c r="G145" s="7">
        <v>1212</v>
      </c>
      <c r="H145" s="7">
        <v>1296</v>
      </c>
      <c r="I145" s="12"/>
      <c r="J145" s="12"/>
      <c r="K145" s="12"/>
      <c r="L145" s="12"/>
      <c r="M145" s="7"/>
      <c r="N145" s="7"/>
      <c r="O145" s="28">
        <f t="shared" si="2"/>
        <v>7256</v>
      </c>
    </row>
    <row r="146" spans="1:15" ht="15.75" x14ac:dyDescent="0.25">
      <c r="A146" s="2" t="s">
        <v>288</v>
      </c>
      <c r="B146" s="3" t="s">
        <v>289</v>
      </c>
      <c r="C146" s="7">
        <v>536</v>
      </c>
      <c r="D146" s="14">
        <v>528</v>
      </c>
      <c r="E146" s="14">
        <v>524</v>
      </c>
      <c r="F146" s="12">
        <v>528</v>
      </c>
      <c r="G146" s="7">
        <v>532</v>
      </c>
      <c r="H146" s="7">
        <v>552</v>
      </c>
      <c r="I146" s="12"/>
      <c r="J146" s="12"/>
      <c r="K146" s="12"/>
      <c r="L146" s="12"/>
      <c r="M146" s="7"/>
      <c r="N146" s="7"/>
      <c r="O146" s="28">
        <f t="shared" si="2"/>
        <v>3200</v>
      </c>
    </row>
    <row r="147" spans="1:15" ht="15.75" x14ac:dyDescent="0.25">
      <c r="A147" s="2" t="s">
        <v>290</v>
      </c>
      <c r="B147" s="3" t="s">
        <v>291</v>
      </c>
      <c r="C147" s="7">
        <v>3448</v>
      </c>
      <c r="D147" s="14">
        <v>3456</v>
      </c>
      <c r="E147" s="14">
        <v>3360</v>
      </c>
      <c r="F147" s="12">
        <v>3576</v>
      </c>
      <c r="G147" s="7">
        <v>3696</v>
      </c>
      <c r="H147" s="7">
        <v>3672</v>
      </c>
      <c r="I147" s="12"/>
      <c r="J147" s="12"/>
      <c r="K147" s="12"/>
      <c r="L147" s="12"/>
      <c r="M147" s="7"/>
      <c r="N147" s="7"/>
      <c r="O147" s="28">
        <f t="shared" si="2"/>
        <v>21208</v>
      </c>
    </row>
    <row r="148" spans="1:15" ht="15.75" x14ac:dyDescent="0.25">
      <c r="A148" s="2" t="s">
        <v>292</v>
      </c>
      <c r="B148" s="3" t="s">
        <v>293</v>
      </c>
      <c r="C148" s="7">
        <v>3784</v>
      </c>
      <c r="D148" s="14">
        <v>3636</v>
      </c>
      <c r="E148" s="14">
        <v>3784</v>
      </c>
      <c r="F148" s="12">
        <v>3832</v>
      </c>
      <c r="G148" s="7">
        <v>4016</v>
      </c>
      <c r="H148" s="7">
        <v>3948</v>
      </c>
      <c r="I148" s="12"/>
      <c r="J148" s="12"/>
      <c r="K148" s="12"/>
      <c r="L148" s="12"/>
      <c r="M148" s="7"/>
      <c r="N148" s="7"/>
      <c r="O148" s="28">
        <f t="shared" si="2"/>
        <v>23000</v>
      </c>
    </row>
    <row r="149" spans="1:15" ht="15.75" x14ac:dyDescent="0.25">
      <c r="A149" s="2" t="s">
        <v>294</v>
      </c>
      <c r="B149" s="3" t="s">
        <v>295</v>
      </c>
      <c r="C149" s="7">
        <v>3752</v>
      </c>
      <c r="D149" s="14">
        <v>3736</v>
      </c>
      <c r="E149" s="14">
        <v>3732</v>
      </c>
      <c r="F149" s="12">
        <v>3860</v>
      </c>
      <c r="G149" s="7">
        <v>3804</v>
      </c>
      <c r="H149" s="7">
        <v>3856</v>
      </c>
      <c r="I149" s="12"/>
      <c r="J149" s="12"/>
      <c r="K149" s="12"/>
      <c r="L149" s="12"/>
      <c r="M149" s="7"/>
      <c r="N149" s="7"/>
      <c r="O149" s="28">
        <f t="shared" si="2"/>
        <v>22740</v>
      </c>
    </row>
    <row r="150" spans="1:15" ht="15.75" x14ac:dyDescent="0.25">
      <c r="A150" s="2" t="s">
        <v>296</v>
      </c>
      <c r="B150" s="3" t="s">
        <v>297</v>
      </c>
      <c r="C150" s="7">
        <v>2368</v>
      </c>
      <c r="D150" s="14">
        <v>2256</v>
      </c>
      <c r="E150" s="14">
        <v>2256</v>
      </c>
      <c r="F150" s="12">
        <v>2380</v>
      </c>
      <c r="G150" s="7">
        <v>2380</v>
      </c>
      <c r="H150" s="7">
        <v>2376</v>
      </c>
      <c r="I150" s="12"/>
      <c r="J150" s="12"/>
      <c r="K150" s="12"/>
      <c r="L150" s="12"/>
      <c r="M150" s="7"/>
      <c r="N150" s="7"/>
      <c r="O150" s="28">
        <f t="shared" si="2"/>
        <v>14016</v>
      </c>
    </row>
    <row r="151" spans="1:15" ht="15.75" x14ac:dyDescent="0.25">
      <c r="A151" s="2" t="s">
        <v>298</v>
      </c>
      <c r="B151" s="3" t="s">
        <v>299</v>
      </c>
      <c r="C151" s="7">
        <v>1256</v>
      </c>
      <c r="D151" s="14">
        <v>1196</v>
      </c>
      <c r="E151" s="14">
        <v>1524</v>
      </c>
      <c r="F151" s="12">
        <v>1396</v>
      </c>
      <c r="G151" s="7">
        <v>1344</v>
      </c>
      <c r="H151" s="7">
        <v>1364</v>
      </c>
      <c r="I151" s="12"/>
      <c r="J151" s="12"/>
      <c r="K151" s="12"/>
      <c r="L151" s="12"/>
      <c r="M151" s="7"/>
      <c r="N151" s="7"/>
      <c r="O151" s="28">
        <f t="shared" si="2"/>
        <v>8080</v>
      </c>
    </row>
    <row r="152" spans="1:15" ht="15.75" x14ac:dyDescent="0.25">
      <c r="A152" s="2" t="s">
        <v>300</v>
      </c>
      <c r="B152" s="3" t="s">
        <v>301</v>
      </c>
      <c r="C152" s="7">
        <v>520</v>
      </c>
      <c r="D152" s="14">
        <v>520</v>
      </c>
      <c r="E152" s="14">
        <v>448</v>
      </c>
      <c r="F152" s="12">
        <v>504</v>
      </c>
      <c r="G152" s="7">
        <v>512</v>
      </c>
      <c r="H152" s="7">
        <v>528</v>
      </c>
      <c r="I152" s="12"/>
      <c r="J152" s="12"/>
      <c r="K152" s="12"/>
      <c r="L152" s="12"/>
      <c r="M152" s="7"/>
      <c r="N152" s="7"/>
      <c r="O152" s="28">
        <f t="shared" si="2"/>
        <v>3032</v>
      </c>
    </row>
    <row r="153" spans="1:15" ht="15.75" x14ac:dyDescent="0.25">
      <c r="A153" s="2" t="s">
        <v>302</v>
      </c>
      <c r="B153" s="3" t="s">
        <v>303</v>
      </c>
      <c r="C153" s="7">
        <v>11044</v>
      </c>
      <c r="D153" s="14">
        <v>10500</v>
      </c>
      <c r="E153" s="14">
        <v>11224</v>
      </c>
      <c r="F153" s="12">
        <v>11132</v>
      </c>
      <c r="G153" s="7">
        <v>11236</v>
      </c>
      <c r="H153" s="7">
        <v>11244</v>
      </c>
      <c r="I153" s="12"/>
      <c r="J153" s="12"/>
      <c r="K153" s="12"/>
      <c r="L153" s="12"/>
      <c r="M153" s="7"/>
      <c r="N153" s="7"/>
      <c r="O153" s="28">
        <f t="shared" si="2"/>
        <v>66380</v>
      </c>
    </row>
    <row r="154" spans="1:15" ht="15.75" x14ac:dyDescent="0.25">
      <c r="A154" s="2" t="s">
        <v>304</v>
      </c>
      <c r="B154" s="3" t="s">
        <v>305</v>
      </c>
      <c r="C154" s="7">
        <v>7712</v>
      </c>
      <c r="D154" s="14">
        <v>7720</v>
      </c>
      <c r="E154" s="14">
        <v>7252</v>
      </c>
      <c r="F154" s="12">
        <v>7948</v>
      </c>
      <c r="G154" s="7">
        <v>7892</v>
      </c>
      <c r="H154" s="7">
        <v>7888</v>
      </c>
      <c r="I154" s="12"/>
      <c r="J154" s="12"/>
      <c r="K154" s="12"/>
      <c r="L154" s="12"/>
      <c r="M154" s="7"/>
      <c r="N154" s="7"/>
      <c r="O154" s="28">
        <f t="shared" si="2"/>
        <v>46412</v>
      </c>
    </row>
    <row r="155" spans="1:15" ht="15.75" x14ac:dyDescent="0.25">
      <c r="A155" s="2" t="s">
        <v>306</v>
      </c>
      <c r="B155" s="3" t="s">
        <v>307</v>
      </c>
      <c r="C155" s="7">
        <v>3476</v>
      </c>
      <c r="D155" s="14">
        <v>3340</v>
      </c>
      <c r="E155" s="14">
        <v>3388</v>
      </c>
      <c r="F155" s="12">
        <v>3500</v>
      </c>
      <c r="G155" s="7">
        <v>3452</v>
      </c>
      <c r="H155" s="7">
        <v>3472</v>
      </c>
      <c r="I155" s="12"/>
      <c r="J155" s="12"/>
      <c r="K155" s="12"/>
      <c r="L155" s="12"/>
      <c r="M155" s="7"/>
      <c r="N155" s="7"/>
      <c r="O155" s="28">
        <f t="shared" si="2"/>
        <v>20628</v>
      </c>
    </row>
    <row r="156" spans="1:15" ht="15.75" x14ac:dyDescent="0.25">
      <c r="A156" s="2" t="s">
        <v>308</v>
      </c>
      <c r="B156" s="3" t="s">
        <v>309</v>
      </c>
      <c r="C156" s="7">
        <v>1896</v>
      </c>
      <c r="D156" s="14">
        <v>1824</v>
      </c>
      <c r="E156" s="14">
        <v>1968</v>
      </c>
      <c r="F156" s="12">
        <v>1996</v>
      </c>
      <c r="G156" s="7">
        <v>2000</v>
      </c>
      <c r="H156" s="7">
        <v>2000</v>
      </c>
      <c r="I156" s="12"/>
      <c r="J156" s="12"/>
      <c r="K156" s="12"/>
      <c r="L156" s="12"/>
      <c r="M156" s="7"/>
      <c r="N156" s="7"/>
      <c r="O156" s="28">
        <f t="shared" si="2"/>
        <v>11684</v>
      </c>
    </row>
    <row r="157" spans="1:15" ht="15.75" x14ac:dyDescent="0.25">
      <c r="A157" s="2" t="s">
        <v>310</v>
      </c>
      <c r="B157" s="3" t="s">
        <v>311</v>
      </c>
      <c r="C157" s="7">
        <v>328</v>
      </c>
      <c r="D157" s="14">
        <v>320</v>
      </c>
      <c r="E157" s="14">
        <v>264</v>
      </c>
      <c r="F157" s="12">
        <v>296</v>
      </c>
      <c r="G157" s="7">
        <v>296</v>
      </c>
      <c r="H157" s="7">
        <v>296</v>
      </c>
      <c r="I157" s="12"/>
      <c r="J157" s="12"/>
      <c r="K157" s="12"/>
      <c r="L157" s="12"/>
      <c r="M157" s="7"/>
      <c r="N157" s="7"/>
      <c r="O157" s="28">
        <f t="shared" si="2"/>
        <v>1800</v>
      </c>
    </row>
    <row r="158" spans="1:15" ht="15.75" x14ac:dyDescent="0.25">
      <c r="A158" s="2" t="s">
        <v>312</v>
      </c>
      <c r="B158" s="3" t="s">
        <v>313</v>
      </c>
      <c r="C158" s="7">
        <v>3456</v>
      </c>
      <c r="D158" s="14">
        <v>3384</v>
      </c>
      <c r="E158" s="14">
        <v>3392</v>
      </c>
      <c r="F158" s="12">
        <v>3556</v>
      </c>
      <c r="G158" s="7">
        <v>3564</v>
      </c>
      <c r="H158" s="7">
        <v>3576</v>
      </c>
      <c r="I158" s="12"/>
      <c r="J158" s="12"/>
      <c r="K158" s="12"/>
      <c r="L158" s="12"/>
      <c r="M158" s="7"/>
      <c r="N158" s="7"/>
      <c r="O158" s="28">
        <f t="shared" si="2"/>
        <v>20928</v>
      </c>
    </row>
    <row r="159" spans="1:15" ht="15.75" x14ac:dyDescent="0.25">
      <c r="A159" s="2" t="s">
        <v>314</v>
      </c>
      <c r="B159" s="3" t="s">
        <v>315</v>
      </c>
      <c r="C159" s="7">
        <v>3340</v>
      </c>
      <c r="D159" s="14">
        <v>3332</v>
      </c>
      <c r="E159" s="14">
        <v>3256</v>
      </c>
      <c r="F159" s="12">
        <v>3492</v>
      </c>
      <c r="G159" s="7">
        <v>3468</v>
      </c>
      <c r="H159" s="7">
        <v>3508</v>
      </c>
      <c r="I159" s="12"/>
      <c r="J159" s="12"/>
      <c r="K159" s="12"/>
      <c r="L159" s="12"/>
      <c r="M159" s="7"/>
      <c r="N159" s="7"/>
      <c r="O159" s="28">
        <f t="shared" si="2"/>
        <v>20396</v>
      </c>
    </row>
    <row r="160" spans="1:15" ht="15.75" x14ac:dyDescent="0.25">
      <c r="A160" s="2" t="s">
        <v>316</v>
      </c>
      <c r="B160" s="3" t="s">
        <v>317</v>
      </c>
      <c r="C160" s="7">
        <v>2552</v>
      </c>
      <c r="D160" s="14">
        <v>2468</v>
      </c>
      <c r="E160" s="14">
        <v>2404</v>
      </c>
      <c r="F160" s="12">
        <v>2596</v>
      </c>
      <c r="G160" s="7">
        <v>2548</v>
      </c>
      <c r="H160" s="7">
        <v>2576</v>
      </c>
      <c r="I160" s="12"/>
      <c r="J160" s="12"/>
      <c r="K160" s="12"/>
      <c r="L160" s="12"/>
      <c r="M160" s="7"/>
      <c r="N160" s="7"/>
      <c r="O160" s="28">
        <f t="shared" si="2"/>
        <v>15144</v>
      </c>
    </row>
    <row r="161" spans="1:15" ht="15.75" x14ac:dyDescent="0.25">
      <c r="A161" s="2" t="s">
        <v>318</v>
      </c>
      <c r="B161" s="3" t="s">
        <v>319</v>
      </c>
      <c r="C161" s="7">
        <v>2308</v>
      </c>
      <c r="D161" s="14">
        <v>2292</v>
      </c>
      <c r="E161" s="14">
        <v>2272</v>
      </c>
      <c r="F161" s="12">
        <v>2208</v>
      </c>
      <c r="G161" s="7">
        <v>2332</v>
      </c>
      <c r="H161" s="7">
        <v>2352</v>
      </c>
      <c r="I161" s="12"/>
      <c r="J161" s="12"/>
      <c r="K161" s="12"/>
      <c r="L161" s="12"/>
      <c r="M161" s="7"/>
      <c r="N161" s="7"/>
      <c r="O161" s="28">
        <f t="shared" si="2"/>
        <v>13764</v>
      </c>
    </row>
    <row r="162" spans="1:15" ht="15.75" x14ac:dyDescent="0.25">
      <c r="A162" s="2" t="s">
        <v>320</v>
      </c>
      <c r="B162" s="3" t="s">
        <v>321</v>
      </c>
      <c r="C162" s="7">
        <v>1220</v>
      </c>
      <c r="D162" s="14">
        <v>1268</v>
      </c>
      <c r="E162" s="14">
        <v>1224</v>
      </c>
      <c r="F162" s="12">
        <v>1328</v>
      </c>
      <c r="G162" s="7">
        <v>1332</v>
      </c>
      <c r="H162" s="7">
        <v>1328</v>
      </c>
      <c r="I162" s="12"/>
      <c r="J162" s="12"/>
      <c r="K162" s="12"/>
      <c r="L162" s="12"/>
      <c r="M162" s="7"/>
      <c r="N162" s="7"/>
      <c r="O162" s="28">
        <f t="shared" si="2"/>
        <v>7700</v>
      </c>
    </row>
    <row r="163" spans="1:15" ht="15.75" x14ac:dyDescent="0.25">
      <c r="A163" s="2" t="s">
        <v>322</v>
      </c>
      <c r="B163" s="3" t="s">
        <v>323</v>
      </c>
      <c r="C163" s="7">
        <v>2656</v>
      </c>
      <c r="D163" s="14">
        <v>2624</v>
      </c>
      <c r="E163" s="14">
        <v>2628</v>
      </c>
      <c r="F163" s="12">
        <v>2652</v>
      </c>
      <c r="G163" s="7">
        <v>2664</v>
      </c>
      <c r="H163" s="7">
        <v>2656</v>
      </c>
      <c r="I163" s="12"/>
      <c r="J163" s="12"/>
      <c r="K163" s="12"/>
      <c r="L163" s="12"/>
      <c r="M163" s="7"/>
      <c r="N163" s="7"/>
      <c r="O163" s="28">
        <f t="shared" si="2"/>
        <v>15880</v>
      </c>
    </row>
    <row r="164" spans="1:15" ht="15.75" x14ac:dyDescent="0.25">
      <c r="A164" s="2" t="s">
        <v>324</v>
      </c>
      <c r="B164" s="3" t="s">
        <v>325</v>
      </c>
      <c r="C164" s="7">
        <v>1984</v>
      </c>
      <c r="D164" s="14">
        <v>1952</v>
      </c>
      <c r="E164" s="14">
        <v>2016</v>
      </c>
      <c r="F164" s="12">
        <v>2060</v>
      </c>
      <c r="G164" s="7">
        <v>2096</v>
      </c>
      <c r="H164" s="7">
        <v>2088</v>
      </c>
      <c r="I164" s="12"/>
      <c r="J164" s="12"/>
      <c r="K164" s="12"/>
      <c r="L164" s="12"/>
      <c r="M164" s="7"/>
      <c r="N164" s="7"/>
      <c r="O164" s="28">
        <f t="shared" si="2"/>
        <v>12196</v>
      </c>
    </row>
    <row r="165" spans="1:15" ht="15.75" x14ac:dyDescent="0.25">
      <c r="A165" s="2" t="s">
        <v>326</v>
      </c>
      <c r="B165" s="3" t="s">
        <v>327</v>
      </c>
      <c r="C165" s="7">
        <v>18692</v>
      </c>
      <c r="D165" s="14">
        <v>17540</v>
      </c>
      <c r="E165" s="14">
        <v>17376</v>
      </c>
      <c r="F165" s="12">
        <v>19076</v>
      </c>
      <c r="G165" s="7">
        <v>19316</v>
      </c>
      <c r="H165" s="7">
        <v>19276</v>
      </c>
      <c r="I165" s="12"/>
      <c r="J165" s="12"/>
      <c r="K165" s="12"/>
      <c r="L165" s="12"/>
      <c r="M165" s="7"/>
      <c r="N165" s="7"/>
      <c r="O165" s="28">
        <f t="shared" si="2"/>
        <v>111276</v>
      </c>
    </row>
    <row r="166" spans="1:15" ht="15.75" x14ac:dyDescent="0.25">
      <c r="A166" s="2" t="s">
        <v>328</v>
      </c>
      <c r="B166" s="3" t="s">
        <v>329</v>
      </c>
      <c r="C166" s="7">
        <v>1912</v>
      </c>
      <c r="D166" s="14">
        <v>1912</v>
      </c>
      <c r="E166" s="14">
        <v>1972</v>
      </c>
      <c r="F166" s="12">
        <v>1928</v>
      </c>
      <c r="G166" s="7">
        <v>1972</v>
      </c>
      <c r="H166" s="7">
        <v>1972</v>
      </c>
      <c r="I166" s="12"/>
      <c r="J166" s="12"/>
      <c r="K166" s="12"/>
      <c r="L166" s="12"/>
      <c r="M166" s="7"/>
      <c r="N166" s="7"/>
      <c r="O166" s="28">
        <f t="shared" si="2"/>
        <v>11668</v>
      </c>
    </row>
    <row r="167" spans="1:15" ht="15.75" x14ac:dyDescent="0.25">
      <c r="A167" s="2" t="s">
        <v>330</v>
      </c>
      <c r="B167" s="3" t="s">
        <v>331</v>
      </c>
      <c r="C167" s="7">
        <v>3932</v>
      </c>
      <c r="D167" s="14">
        <v>3968</v>
      </c>
      <c r="E167" s="14">
        <v>3996</v>
      </c>
      <c r="F167" s="12">
        <v>4044</v>
      </c>
      <c r="G167" s="7">
        <v>4044</v>
      </c>
      <c r="H167" s="7">
        <v>4004</v>
      </c>
      <c r="I167" s="12"/>
      <c r="J167" s="12"/>
      <c r="K167" s="12"/>
      <c r="L167" s="12"/>
      <c r="M167" s="7"/>
      <c r="N167" s="7"/>
      <c r="O167" s="28">
        <f t="shared" si="2"/>
        <v>23988</v>
      </c>
    </row>
    <row r="168" spans="1:15" ht="15.75" x14ac:dyDescent="0.25">
      <c r="A168" s="2" t="s">
        <v>332</v>
      </c>
      <c r="B168" s="3" t="s">
        <v>333</v>
      </c>
      <c r="C168" s="7">
        <v>2480</v>
      </c>
      <c r="D168" s="14">
        <v>2372</v>
      </c>
      <c r="E168" s="14">
        <v>2532</v>
      </c>
      <c r="F168" s="12">
        <v>2580</v>
      </c>
      <c r="G168" s="7">
        <v>2624</v>
      </c>
      <c r="H168" s="7">
        <v>2660</v>
      </c>
      <c r="I168" s="12"/>
      <c r="J168" s="12"/>
      <c r="K168" s="12"/>
      <c r="L168" s="12"/>
      <c r="M168" s="7"/>
      <c r="N168" s="7"/>
      <c r="O168" s="28">
        <f t="shared" si="2"/>
        <v>15248</v>
      </c>
    </row>
    <row r="169" spans="1:15" ht="15.75" x14ac:dyDescent="0.25">
      <c r="A169" s="2" t="s">
        <v>334</v>
      </c>
      <c r="B169" s="3" t="s">
        <v>335</v>
      </c>
      <c r="C169" s="7">
        <v>5532</v>
      </c>
      <c r="D169" s="14">
        <v>5424</v>
      </c>
      <c r="E169" s="14">
        <v>5672</v>
      </c>
      <c r="F169" s="12">
        <v>5736</v>
      </c>
      <c r="G169" s="7">
        <v>5744</v>
      </c>
      <c r="H169" s="7">
        <v>5716</v>
      </c>
      <c r="I169" s="12"/>
      <c r="J169" s="12"/>
      <c r="K169" s="12"/>
      <c r="L169" s="12"/>
      <c r="M169" s="7"/>
      <c r="N169" s="7"/>
      <c r="O169" s="28">
        <f t="shared" si="2"/>
        <v>33824</v>
      </c>
    </row>
    <row r="170" spans="1:15" ht="15.75" x14ac:dyDescent="0.25">
      <c r="A170" s="2" t="s">
        <v>336</v>
      </c>
      <c r="B170" s="3" t="s">
        <v>337</v>
      </c>
      <c r="C170" s="7">
        <v>1008</v>
      </c>
      <c r="D170" s="14">
        <v>980</v>
      </c>
      <c r="E170" s="14">
        <v>992</v>
      </c>
      <c r="F170" s="12">
        <v>1096</v>
      </c>
      <c r="G170" s="7">
        <v>896</v>
      </c>
      <c r="H170" s="7">
        <v>1144</v>
      </c>
      <c r="I170" s="12"/>
      <c r="J170" s="12"/>
      <c r="K170" s="12"/>
      <c r="L170" s="12"/>
      <c r="M170" s="7"/>
      <c r="N170" s="7"/>
      <c r="O170" s="28">
        <f t="shared" si="2"/>
        <v>6116</v>
      </c>
    </row>
    <row r="171" spans="1:15" ht="15.75" x14ac:dyDescent="0.25">
      <c r="A171" s="2" t="s">
        <v>338</v>
      </c>
      <c r="B171" s="3" t="s">
        <v>339</v>
      </c>
      <c r="C171" s="7">
        <v>1060</v>
      </c>
      <c r="D171" s="14">
        <v>988</v>
      </c>
      <c r="E171" s="14">
        <v>996</v>
      </c>
      <c r="F171" s="12">
        <v>1120</v>
      </c>
      <c r="G171" s="7">
        <v>1096</v>
      </c>
      <c r="H171" s="7">
        <v>1100</v>
      </c>
      <c r="I171" s="12"/>
      <c r="J171" s="12"/>
      <c r="K171" s="12"/>
      <c r="L171" s="12"/>
      <c r="M171" s="7"/>
      <c r="N171" s="7"/>
      <c r="O171" s="28">
        <f t="shared" si="2"/>
        <v>6360</v>
      </c>
    </row>
    <row r="172" spans="1:15" ht="15.75" x14ac:dyDescent="0.25">
      <c r="A172" s="2" t="s">
        <v>340</v>
      </c>
      <c r="B172" s="3" t="s">
        <v>341</v>
      </c>
      <c r="C172" s="7">
        <v>1756</v>
      </c>
      <c r="D172" s="14">
        <v>1744</v>
      </c>
      <c r="E172" s="14">
        <v>1744</v>
      </c>
      <c r="F172" s="12">
        <v>1592</v>
      </c>
      <c r="G172" s="7">
        <v>1660</v>
      </c>
      <c r="H172" s="7">
        <v>1636</v>
      </c>
      <c r="I172" s="12"/>
      <c r="J172" s="12"/>
      <c r="K172" s="12"/>
      <c r="L172" s="12"/>
      <c r="M172" s="7"/>
      <c r="N172" s="7"/>
      <c r="O172" s="28">
        <f t="shared" si="2"/>
        <v>10132</v>
      </c>
    </row>
    <row r="173" spans="1:15" ht="15.75" x14ac:dyDescent="0.25">
      <c r="A173" s="2" t="s">
        <v>342</v>
      </c>
      <c r="B173" s="3" t="s">
        <v>343</v>
      </c>
      <c r="C173" s="7">
        <v>4732</v>
      </c>
      <c r="D173" s="14">
        <v>4532</v>
      </c>
      <c r="E173" s="14">
        <v>4476</v>
      </c>
      <c r="F173" s="12">
        <v>4980</v>
      </c>
      <c r="G173" s="7">
        <v>4880</v>
      </c>
      <c r="H173" s="7">
        <v>4964</v>
      </c>
      <c r="I173" s="12"/>
      <c r="J173" s="12"/>
      <c r="K173" s="12"/>
      <c r="L173" s="12"/>
      <c r="M173" s="7"/>
      <c r="N173" s="7"/>
      <c r="O173" s="28">
        <f t="shared" si="2"/>
        <v>28564</v>
      </c>
    </row>
    <row r="174" spans="1:15" ht="15.75" x14ac:dyDescent="0.25">
      <c r="A174" s="2" t="s">
        <v>344</v>
      </c>
      <c r="B174" s="3" t="s">
        <v>345</v>
      </c>
      <c r="C174" s="7">
        <v>1980</v>
      </c>
      <c r="D174" s="14">
        <v>2320</v>
      </c>
      <c r="E174" s="14">
        <v>1980</v>
      </c>
      <c r="F174" s="12">
        <v>2416</v>
      </c>
      <c r="G174" s="7">
        <v>2224</v>
      </c>
      <c r="H174" s="7">
        <v>2508</v>
      </c>
      <c r="I174" s="12"/>
      <c r="J174" s="12"/>
      <c r="K174" s="12"/>
      <c r="L174" s="12"/>
      <c r="M174" s="7"/>
      <c r="N174" s="7"/>
      <c r="O174" s="28">
        <f t="shared" si="2"/>
        <v>13428</v>
      </c>
    </row>
    <row r="175" spans="1:15" ht="15.75" x14ac:dyDescent="0.25">
      <c r="A175" s="2" t="s">
        <v>346</v>
      </c>
      <c r="B175" s="3" t="s">
        <v>347</v>
      </c>
      <c r="C175" s="7">
        <v>192</v>
      </c>
      <c r="D175" s="14">
        <v>192</v>
      </c>
      <c r="E175" s="14">
        <v>184</v>
      </c>
      <c r="F175" s="12">
        <v>184</v>
      </c>
      <c r="G175" s="7">
        <v>184</v>
      </c>
      <c r="H175" s="7">
        <v>184</v>
      </c>
      <c r="I175" s="12"/>
      <c r="J175" s="12"/>
      <c r="K175" s="12"/>
      <c r="L175" s="12"/>
      <c r="M175" s="7"/>
      <c r="N175" s="7"/>
      <c r="O175" s="28">
        <f t="shared" si="2"/>
        <v>1120</v>
      </c>
    </row>
    <row r="176" spans="1:15" ht="15.75" x14ac:dyDescent="0.25">
      <c r="A176" s="2" t="s">
        <v>348</v>
      </c>
      <c r="B176" s="3" t="s">
        <v>349</v>
      </c>
      <c r="C176" s="7">
        <v>336</v>
      </c>
      <c r="D176" s="14">
        <v>344</v>
      </c>
      <c r="E176" s="14">
        <v>304</v>
      </c>
      <c r="F176" s="12">
        <v>308</v>
      </c>
      <c r="G176" s="7">
        <v>312</v>
      </c>
      <c r="H176" s="7">
        <v>312</v>
      </c>
      <c r="I176" s="12"/>
      <c r="J176" s="12"/>
      <c r="K176" s="12"/>
      <c r="L176" s="12"/>
      <c r="M176" s="7"/>
      <c r="N176" s="7"/>
      <c r="O176" s="28">
        <f t="shared" si="2"/>
        <v>1916</v>
      </c>
    </row>
    <row r="177" spans="1:15" ht="15.75" x14ac:dyDescent="0.25">
      <c r="A177" s="2" t="s">
        <v>350</v>
      </c>
      <c r="B177" s="3" t="s">
        <v>351</v>
      </c>
      <c r="C177" s="7">
        <v>616</v>
      </c>
      <c r="D177" s="14">
        <v>624</v>
      </c>
      <c r="E177" s="14">
        <v>624</v>
      </c>
      <c r="F177" s="12">
        <v>616</v>
      </c>
      <c r="G177" s="7">
        <v>624</v>
      </c>
      <c r="H177" s="7">
        <v>652</v>
      </c>
      <c r="I177" s="12"/>
      <c r="J177" s="12"/>
      <c r="K177" s="12"/>
      <c r="L177" s="12"/>
      <c r="M177" s="7"/>
      <c r="N177" s="7"/>
      <c r="O177" s="28">
        <f t="shared" si="2"/>
        <v>3756</v>
      </c>
    </row>
    <row r="178" spans="1:15" ht="15.75" x14ac:dyDescent="0.25">
      <c r="A178" s="2" t="s">
        <v>352</v>
      </c>
      <c r="B178" s="3" t="s">
        <v>353</v>
      </c>
      <c r="C178" s="7">
        <v>708</v>
      </c>
      <c r="D178" s="14">
        <v>744</v>
      </c>
      <c r="E178" s="14">
        <v>768</v>
      </c>
      <c r="F178" s="12">
        <v>784</v>
      </c>
      <c r="G178" s="7">
        <v>784</v>
      </c>
      <c r="H178" s="7">
        <v>776</v>
      </c>
      <c r="I178" s="12"/>
      <c r="J178" s="12"/>
      <c r="K178" s="12"/>
      <c r="L178" s="12"/>
      <c r="M178" s="7"/>
      <c r="N178" s="7"/>
      <c r="O178" s="28">
        <f t="shared" si="2"/>
        <v>4564</v>
      </c>
    </row>
    <row r="179" spans="1:15" ht="15.75" x14ac:dyDescent="0.25">
      <c r="A179" s="2" t="s">
        <v>354</v>
      </c>
      <c r="B179" s="3" t="s">
        <v>355</v>
      </c>
      <c r="C179" s="7">
        <v>464</v>
      </c>
      <c r="D179" s="14">
        <v>472</v>
      </c>
      <c r="E179" s="14">
        <v>504</v>
      </c>
      <c r="F179" s="12">
        <v>504</v>
      </c>
      <c r="G179" s="7">
        <v>512</v>
      </c>
      <c r="H179" s="7">
        <v>488</v>
      </c>
      <c r="I179" s="12"/>
      <c r="J179" s="12"/>
      <c r="K179" s="12"/>
      <c r="L179" s="12"/>
      <c r="M179" s="7"/>
      <c r="N179" s="7"/>
      <c r="O179" s="28">
        <f t="shared" si="2"/>
        <v>2944</v>
      </c>
    </row>
    <row r="180" spans="1:15" ht="15.75" x14ac:dyDescent="0.25">
      <c r="A180" s="2" t="s">
        <v>356</v>
      </c>
      <c r="B180" s="3" t="s">
        <v>357</v>
      </c>
      <c r="C180" s="7">
        <v>128</v>
      </c>
      <c r="D180" s="14">
        <v>136</v>
      </c>
      <c r="E180" s="14">
        <v>136</v>
      </c>
      <c r="F180" s="12">
        <v>136</v>
      </c>
      <c r="G180" s="7">
        <v>136</v>
      </c>
      <c r="H180" s="7">
        <v>136</v>
      </c>
      <c r="I180" s="12"/>
      <c r="J180" s="12"/>
      <c r="K180" s="12"/>
      <c r="L180" s="12"/>
      <c r="M180" s="7"/>
      <c r="N180" s="7"/>
      <c r="O180" s="28">
        <f t="shared" si="2"/>
        <v>808</v>
      </c>
    </row>
    <row r="181" spans="1:15" ht="15.75" x14ac:dyDescent="0.25">
      <c r="A181" s="2">
        <v>705</v>
      </c>
      <c r="B181" s="3" t="s">
        <v>358</v>
      </c>
      <c r="C181" s="7">
        <v>232</v>
      </c>
      <c r="D181" s="14">
        <v>216</v>
      </c>
      <c r="E181" s="14">
        <v>208</v>
      </c>
      <c r="F181" s="12">
        <v>208</v>
      </c>
      <c r="G181" s="7">
        <v>192</v>
      </c>
      <c r="H181" s="7">
        <v>212</v>
      </c>
      <c r="I181" s="12"/>
      <c r="J181" s="12"/>
      <c r="K181" s="12"/>
      <c r="L181" s="12"/>
      <c r="M181" s="7"/>
      <c r="N181" s="7"/>
      <c r="O181" s="28">
        <f>SUM(C181:N181)</f>
        <v>1268</v>
      </c>
    </row>
    <row r="182" spans="1:15" ht="15.75" x14ac:dyDescent="0.25">
      <c r="A182" s="1"/>
      <c r="B182" s="26" t="s">
        <v>376</v>
      </c>
      <c r="C182" s="27">
        <v>775627.86</v>
      </c>
      <c r="D182" s="27">
        <v>761624</v>
      </c>
      <c r="E182" s="27">
        <v>756780</v>
      </c>
      <c r="F182" s="27">
        <f t="shared" ref="F182:O182" si="3">SUM(F3:F181)</f>
        <v>791928</v>
      </c>
      <c r="G182" s="27">
        <f t="shared" si="3"/>
        <v>791188</v>
      </c>
      <c r="H182" s="27">
        <f t="shared" si="3"/>
        <v>797980</v>
      </c>
      <c r="I182" s="27">
        <f t="shared" si="3"/>
        <v>0</v>
      </c>
      <c r="J182" s="27">
        <f t="shared" si="3"/>
        <v>0</v>
      </c>
      <c r="K182" s="27">
        <f t="shared" si="3"/>
        <v>0</v>
      </c>
      <c r="L182" s="27">
        <f t="shared" si="3"/>
        <v>0</v>
      </c>
      <c r="M182" s="27">
        <f t="shared" si="3"/>
        <v>0</v>
      </c>
      <c r="N182" s="27">
        <f t="shared" si="3"/>
        <v>0</v>
      </c>
      <c r="O182" s="28">
        <f t="shared" si="3"/>
        <v>4675127.8599999994</v>
      </c>
    </row>
    <row r="183" spans="1:15" s="37" customFormat="1" ht="15.75" x14ac:dyDescent="0.25">
      <c r="A183" s="34"/>
      <c r="B183" s="40" t="s">
        <v>407</v>
      </c>
      <c r="C183" s="41">
        <v>0</v>
      </c>
      <c r="D183" s="41">
        <v>0</v>
      </c>
      <c r="E183" s="41">
        <v>0</v>
      </c>
      <c r="F183" s="41">
        <v>0</v>
      </c>
      <c r="G183" s="41">
        <v>0</v>
      </c>
      <c r="H183" s="41">
        <v>0</v>
      </c>
      <c r="I183" s="41">
        <v>0</v>
      </c>
      <c r="J183" s="41">
        <v>0</v>
      </c>
      <c r="K183" s="41">
        <v>0</v>
      </c>
      <c r="L183" s="41">
        <v>0</v>
      </c>
      <c r="M183" s="41">
        <v>0</v>
      </c>
      <c r="N183" s="41">
        <v>0</v>
      </c>
      <c r="O183" s="41">
        <f>SUM(C183:N183)</f>
        <v>0</v>
      </c>
    </row>
    <row r="184" spans="1:15" ht="15.75" x14ac:dyDescent="0.25">
      <c r="A184" s="1"/>
      <c r="B184" s="26" t="s">
        <v>408</v>
      </c>
      <c r="C184" s="33">
        <f>SUM(C182:C183)</f>
        <v>775627.86</v>
      </c>
      <c r="D184" s="33">
        <f t="shared" ref="D184:N184" si="4">SUM(D182:D183)</f>
        <v>761624</v>
      </c>
      <c r="E184" s="33">
        <f t="shared" si="4"/>
        <v>756780</v>
      </c>
      <c r="F184" s="33">
        <f t="shared" si="4"/>
        <v>791928</v>
      </c>
      <c r="G184" s="33">
        <f t="shared" si="4"/>
        <v>791188</v>
      </c>
      <c r="H184" s="33">
        <f t="shared" si="4"/>
        <v>797980</v>
      </c>
      <c r="I184" s="33">
        <f t="shared" si="4"/>
        <v>0</v>
      </c>
      <c r="J184" s="33">
        <f t="shared" si="4"/>
        <v>0</v>
      </c>
      <c r="K184" s="33">
        <f t="shared" si="4"/>
        <v>0</v>
      </c>
      <c r="L184" s="33">
        <f t="shared" si="4"/>
        <v>0</v>
      </c>
      <c r="M184" s="33">
        <f t="shared" si="4"/>
        <v>0</v>
      </c>
      <c r="N184" s="33">
        <f t="shared" si="4"/>
        <v>0</v>
      </c>
      <c r="O184" s="33">
        <f>SUM(O182:O183)</f>
        <v>4675127.8599999994</v>
      </c>
    </row>
    <row r="185" spans="1:15" ht="15.75" x14ac:dyDescent="0.25">
      <c r="A185" s="1"/>
      <c r="B185" s="1"/>
      <c r="C185" s="1"/>
      <c r="D185" s="1"/>
      <c r="E185" s="1"/>
      <c r="F185" s="1"/>
      <c r="G185" s="1"/>
      <c r="H185" s="1"/>
      <c r="I185" s="1"/>
      <c r="J185" s="1"/>
      <c r="K185" s="1"/>
      <c r="L185" s="1"/>
      <c r="M185" s="1"/>
      <c r="N185" s="1"/>
      <c r="O185" s="1"/>
    </row>
    <row r="186" spans="1:15" ht="15.75" x14ac:dyDescent="0.25">
      <c r="A186" s="1" t="s">
        <v>379</v>
      </c>
      <c r="B186" s="1"/>
      <c r="C186" s="1"/>
      <c r="D186" s="1"/>
      <c r="E186" s="1"/>
      <c r="F186" s="1"/>
      <c r="G186" s="1"/>
      <c r="H186" s="1"/>
      <c r="I186" s="1"/>
      <c r="J186" s="1"/>
      <c r="K186" s="1"/>
      <c r="L186" s="1"/>
      <c r="M186" s="1"/>
      <c r="N186" s="1"/>
      <c r="O186" s="1"/>
    </row>
    <row r="187" spans="1:15" ht="15.75" x14ac:dyDescent="0.25">
      <c r="A187" s="1"/>
      <c r="B187" s="1"/>
      <c r="C187" s="1"/>
      <c r="D187" s="1"/>
      <c r="E187" s="1"/>
      <c r="F187" s="1"/>
      <c r="G187" s="1"/>
      <c r="H187" s="1"/>
      <c r="I187" s="1"/>
      <c r="J187" s="1"/>
      <c r="K187" s="1"/>
      <c r="L187" s="1"/>
      <c r="M187" s="1"/>
      <c r="N187" s="1"/>
      <c r="O187" s="1"/>
    </row>
    <row r="188" spans="1:15" ht="15.75" x14ac:dyDescent="0.25">
      <c r="A188" s="5" t="str">
        <f>'On Behalf for Health Insurance'!A188</f>
        <v>KY Department of Education</v>
      </c>
      <c r="B188" s="1"/>
      <c r="C188" s="1"/>
      <c r="D188" s="1"/>
      <c r="E188" s="1"/>
      <c r="F188" s="1"/>
      <c r="G188" s="1"/>
      <c r="H188" s="1"/>
      <c r="I188" s="1"/>
      <c r="J188" s="1"/>
      <c r="K188" s="1"/>
      <c r="L188" s="1"/>
      <c r="M188" s="1"/>
      <c r="N188" s="1"/>
      <c r="O188" s="1"/>
    </row>
    <row r="189" spans="1:15" ht="15.75" x14ac:dyDescent="0.25">
      <c r="A189" s="5" t="str">
        <f>'On Behalf for Health Insurance'!A189</f>
        <v xml:space="preserve">Office of Finance &amp; Operations </v>
      </c>
      <c r="B189" s="1"/>
      <c r="C189" s="1"/>
      <c r="D189" s="1"/>
      <c r="E189" s="1"/>
      <c r="F189" s="1"/>
      <c r="G189" s="1"/>
      <c r="H189" s="1"/>
      <c r="I189" s="1"/>
      <c r="J189" s="1"/>
      <c r="K189" s="1"/>
      <c r="L189" s="1"/>
      <c r="M189" s="1"/>
      <c r="N189" s="1"/>
      <c r="O189" s="1"/>
    </row>
    <row r="190" spans="1:15" ht="15.75" x14ac:dyDescent="0.25">
      <c r="A190" s="6" t="str">
        <f>'On Behalf for Health Insurance'!A190</f>
        <v>Division of District Support</v>
      </c>
      <c r="B190" s="1"/>
      <c r="C190" s="1"/>
      <c r="D190" s="1"/>
      <c r="E190" s="1"/>
      <c r="F190" s="1"/>
      <c r="G190" s="1"/>
      <c r="H190" s="1"/>
      <c r="I190" s="1"/>
      <c r="J190" s="1"/>
      <c r="K190" s="1"/>
      <c r="L190" s="1"/>
      <c r="M190" s="1"/>
      <c r="N190" s="1"/>
      <c r="O190" s="1"/>
    </row>
    <row r="191" spans="1:15" ht="15.75" x14ac:dyDescent="0.25">
      <c r="A191" s="5" t="str">
        <f>'On Behalf for Health Insurance'!A191</f>
        <v>District Financial Management Branch</v>
      </c>
      <c r="B191" s="1"/>
      <c r="C191" s="1"/>
      <c r="D191" s="1"/>
      <c r="E191" s="1"/>
      <c r="F191" s="1"/>
      <c r="G191" s="1"/>
      <c r="H191" s="1"/>
      <c r="I191" s="1"/>
      <c r="J191" s="1"/>
      <c r="K191" s="1"/>
      <c r="L191" s="1"/>
      <c r="M191" s="1"/>
      <c r="N191" s="1"/>
      <c r="O191" s="1"/>
    </row>
    <row r="192" spans="1:15" ht="15.75" x14ac:dyDescent="0.25">
      <c r="A192" s="5" t="str">
        <f>'On Behalf for Health Insurance'!A192</f>
        <v>Date Generated: 1/13/2024</v>
      </c>
      <c r="B192" s="1"/>
      <c r="C192" s="1"/>
      <c r="D192" s="1"/>
      <c r="E192" s="1"/>
      <c r="F192" s="1"/>
      <c r="G192" s="1"/>
      <c r="H192" s="1"/>
      <c r="I192" s="1"/>
      <c r="J192" s="1"/>
      <c r="K192" s="1"/>
      <c r="L192" s="1"/>
      <c r="M192" s="1"/>
      <c r="N192" s="1"/>
      <c r="O192" s="1"/>
    </row>
    <row r="193" spans="1:15" ht="15.75" x14ac:dyDescent="0.25">
      <c r="A193" s="5" t="str">
        <f>'On Behalf for Health Insurance'!A193</f>
        <v>Source:  KHRIS System</v>
      </c>
      <c r="B193" s="1"/>
      <c r="C193" s="1"/>
      <c r="D193" s="1"/>
      <c r="E193" s="1"/>
      <c r="F193" s="1"/>
      <c r="G193" s="1"/>
      <c r="H193" s="1"/>
      <c r="I193" s="1"/>
      <c r="J193" s="1"/>
      <c r="K193" s="1"/>
      <c r="L193" s="1"/>
      <c r="M193" s="1"/>
      <c r="N193" s="1"/>
      <c r="O193" s="1"/>
    </row>
    <row r="194" spans="1:15" ht="15.75" x14ac:dyDescent="0.25">
      <c r="A194" s="5" t="str">
        <f>'On Behalf for Health Insurance'!A194</f>
        <v>KDE USE: F:\audits_trans\health_ins\On _behalf_Payments\2024-25 On-Behalf Payments\Health Benefits</v>
      </c>
      <c r="B194" s="1"/>
      <c r="C194" s="1"/>
      <c r="D194" s="1"/>
      <c r="E194" s="1"/>
      <c r="F194" s="1"/>
      <c r="G194" s="1"/>
      <c r="H194" s="1"/>
      <c r="I194" s="1"/>
      <c r="J194" s="1"/>
      <c r="K194" s="1"/>
      <c r="L194" s="1"/>
      <c r="M194" s="1"/>
      <c r="N194" s="1"/>
      <c r="O194" s="1"/>
    </row>
  </sheetData>
  <printOptions horizontalCentered="1"/>
  <pageMargins left="0" right="0" top="0" bottom="0.4" header="0" footer="0"/>
  <pageSetup paperSize="5" scale="75" orientation="landscape" r:id="rId1"/>
  <headerFoot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O194"/>
  <sheetViews>
    <sheetView zoomScaleNormal="100" workbookViewId="0">
      <pane xSplit="2" ySplit="2" topLeftCell="C165" activePane="bottomRight" state="frozen"/>
      <selection pane="topRight" activeCell="C1" sqref="C1"/>
      <selection pane="bottomLeft" activeCell="A3" sqref="A3"/>
      <selection pane="bottomRight" activeCell="I181" sqref="I181"/>
    </sheetView>
  </sheetViews>
  <sheetFormatPr defaultRowHeight="15" x14ac:dyDescent="0.25"/>
  <cols>
    <col min="2" max="2" width="33.28515625" bestFit="1" customWidth="1"/>
    <col min="3" max="7" width="15.42578125" customWidth="1"/>
    <col min="8" max="8" width="15.42578125" bestFit="1" customWidth="1"/>
    <col min="9" max="14" width="15.42578125" customWidth="1"/>
    <col min="15" max="15" width="18.28515625" customWidth="1"/>
  </cols>
  <sheetData>
    <row r="1" spans="1:15" ht="30.75" customHeight="1" x14ac:dyDescent="0.25">
      <c r="A1" s="10"/>
      <c r="B1" s="39" t="str">
        <f>'On Behalf for Health Insurance'!B1</f>
        <v>FY 2024-2025</v>
      </c>
      <c r="C1" s="10" t="s">
        <v>412</v>
      </c>
      <c r="D1" s="1"/>
      <c r="E1" s="1"/>
      <c r="F1" s="1"/>
      <c r="G1" s="1"/>
      <c r="H1" s="1"/>
      <c r="I1" s="1"/>
      <c r="J1" s="1"/>
      <c r="K1" s="1"/>
      <c r="L1" s="1"/>
      <c r="M1" s="1"/>
      <c r="N1" s="1"/>
      <c r="O1" s="1"/>
    </row>
    <row r="2" spans="1:15" s="9" customFormat="1" ht="31.5" x14ac:dyDescent="0.25">
      <c r="A2" s="23" t="s">
        <v>1</v>
      </c>
      <c r="B2" s="23" t="s">
        <v>0</v>
      </c>
      <c r="C2" s="25" t="s">
        <v>363</v>
      </c>
      <c r="D2" s="25" t="s">
        <v>364</v>
      </c>
      <c r="E2" s="25" t="s">
        <v>365</v>
      </c>
      <c r="F2" s="25" t="s">
        <v>366</v>
      </c>
      <c r="G2" s="25" t="s">
        <v>367</v>
      </c>
      <c r="H2" s="25" t="s">
        <v>368</v>
      </c>
      <c r="I2" s="25" t="s">
        <v>369</v>
      </c>
      <c r="J2" s="25" t="s">
        <v>370</v>
      </c>
      <c r="K2" s="25" t="s">
        <v>371</v>
      </c>
      <c r="L2" s="25" t="s">
        <v>372</v>
      </c>
      <c r="M2" s="25" t="s">
        <v>373</v>
      </c>
      <c r="N2" s="25" t="s">
        <v>374</v>
      </c>
      <c r="O2" s="24" t="s">
        <v>375</v>
      </c>
    </row>
    <row r="3" spans="1:15" ht="15.75" x14ac:dyDescent="0.25">
      <c r="A3" s="2" t="s">
        <v>2</v>
      </c>
      <c r="B3" s="3" t="s">
        <v>3</v>
      </c>
      <c r="C3" s="7">
        <v>6300</v>
      </c>
      <c r="D3" s="7">
        <v>6125</v>
      </c>
      <c r="E3" s="7">
        <v>6475</v>
      </c>
      <c r="F3" s="12">
        <v>3675</v>
      </c>
      <c r="G3" s="7">
        <v>4025</v>
      </c>
      <c r="H3" s="7">
        <v>4200</v>
      </c>
      <c r="I3" s="13"/>
      <c r="J3" s="12"/>
      <c r="K3" s="12"/>
      <c r="L3" s="12"/>
      <c r="M3" s="12"/>
      <c r="N3" s="12"/>
      <c r="O3" s="28">
        <f>SUM(C3:N3)</f>
        <v>30800</v>
      </c>
    </row>
    <row r="4" spans="1:15" ht="15.75" x14ac:dyDescent="0.25">
      <c r="A4" s="2" t="s">
        <v>4</v>
      </c>
      <c r="B4" s="3" t="s">
        <v>5</v>
      </c>
      <c r="C4" s="7">
        <v>18025</v>
      </c>
      <c r="D4" s="7">
        <v>15750</v>
      </c>
      <c r="E4" s="7">
        <v>17675</v>
      </c>
      <c r="F4" s="12">
        <v>6650</v>
      </c>
      <c r="G4" s="7">
        <v>6737.5</v>
      </c>
      <c r="H4" s="7">
        <v>7437.5</v>
      </c>
      <c r="I4" s="13"/>
      <c r="J4" s="12"/>
      <c r="K4" s="12"/>
      <c r="L4" s="12"/>
      <c r="M4" s="12"/>
      <c r="N4" s="12"/>
      <c r="O4" s="28">
        <f t="shared" ref="O4:O67" si="0">SUM(C4:N4)</f>
        <v>72275</v>
      </c>
    </row>
    <row r="5" spans="1:15" ht="15.75" x14ac:dyDescent="0.25">
      <c r="A5" s="2" t="s">
        <v>6</v>
      </c>
      <c r="B5" s="3" t="s">
        <v>7</v>
      </c>
      <c r="C5" s="7">
        <v>1400</v>
      </c>
      <c r="D5" s="7">
        <v>1400</v>
      </c>
      <c r="E5" s="7">
        <v>1400</v>
      </c>
      <c r="F5" s="12">
        <v>350</v>
      </c>
      <c r="G5" s="7">
        <v>350</v>
      </c>
      <c r="H5" s="7">
        <v>350</v>
      </c>
      <c r="I5" s="13"/>
      <c r="J5" s="12"/>
      <c r="K5" s="12"/>
      <c r="L5" s="12"/>
      <c r="M5" s="12"/>
      <c r="N5" s="12"/>
      <c r="O5" s="28">
        <f t="shared" si="0"/>
        <v>5250</v>
      </c>
    </row>
    <row r="6" spans="1:15" ht="15.75" x14ac:dyDescent="0.25">
      <c r="A6" s="2" t="s">
        <v>8</v>
      </c>
      <c r="B6" s="3" t="s">
        <v>9</v>
      </c>
      <c r="C6" s="7">
        <v>14875</v>
      </c>
      <c r="D6" s="7">
        <v>15312.5</v>
      </c>
      <c r="E6" s="7">
        <v>14612.5</v>
      </c>
      <c r="F6" s="12">
        <v>6475</v>
      </c>
      <c r="G6" s="7">
        <v>6475</v>
      </c>
      <c r="H6" s="7">
        <v>6562.5</v>
      </c>
      <c r="I6" s="13"/>
      <c r="J6" s="12"/>
      <c r="K6" s="12"/>
      <c r="L6" s="12"/>
      <c r="M6" s="12"/>
      <c r="N6" s="12"/>
      <c r="O6" s="28">
        <f t="shared" si="0"/>
        <v>64312.5</v>
      </c>
    </row>
    <row r="7" spans="1:15" ht="15.75" x14ac:dyDescent="0.25">
      <c r="A7" s="2" t="s">
        <v>10</v>
      </c>
      <c r="B7" s="3" t="s">
        <v>11</v>
      </c>
      <c r="C7" s="7">
        <v>25900</v>
      </c>
      <c r="D7" s="7">
        <v>25550</v>
      </c>
      <c r="E7" s="7">
        <v>26775</v>
      </c>
      <c r="F7" s="12">
        <v>13475</v>
      </c>
      <c r="G7" s="7">
        <v>13562.5</v>
      </c>
      <c r="H7" s="7">
        <v>13562.5</v>
      </c>
      <c r="I7" s="13"/>
      <c r="J7" s="12"/>
      <c r="K7" s="12"/>
      <c r="L7" s="12"/>
      <c r="M7" s="12"/>
      <c r="N7" s="12"/>
      <c r="O7" s="28">
        <f t="shared" si="0"/>
        <v>118825</v>
      </c>
    </row>
    <row r="8" spans="1:15" ht="15.75" x14ac:dyDescent="0.25">
      <c r="A8" s="2" t="s">
        <v>12</v>
      </c>
      <c r="B8" s="3" t="s">
        <v>13</v>
      </c>
      <c r="C8" s="7">
        <v>1750</v>
      </c>
      <c r="D8" s="7">
        <v>1400</v>
      </c>
      <c r="E8" s="7">
        <v>1575</v>
      </c>
      <c r="F8" s="12">
        <v>350</v>
      </c>
      <c r="G8" s="7">
        <v>350</v>
      </c>
      <c r="H8" s="7">
        <v>350</v>
      </c>
      <c r="I8" s="13"/>
      <c r="J8" s="12"/>
      <c r="K8" s="12"/>
      <c r="L8" s="12"/>
      <c r="M8" s="12"/>
      <c r="N8" s="12"/>
      <c r="O8" s="28">
        <f t="shared" si="0"/>
        <v>5775</v>
      </c>
    </row>
    <row r="9" spans="1:15" ht="15.75" x14ac:dyDescent="0.25">
      <c r="A9" s="2" t="s">
        <v>14</v>
      </c>
      <c r="B9" s="3" t="s">
        <v>15</v>
      </c>
      <c r="C9" s="7">
        <v>7525</v>
      </c>
      <c r="D9" s="7">
        <v>7350</v>
      </c>
      <c r="E9" s="7">
        <v>8050</v>
      </c>
      <c r="F9" s="12">
        <v>3150</v>
      </c>
      <c r="G9" s="7">
        <v>3150</v>
      </c>
      <c r="H9" s="7">
        <v>3150</v>
      </c>
      <c r="I9" s="13"/>
      <c r="J9" s="12"/>
      <c r="K9" s="12"/>
      <c r="L9" s="12"/>
      <c r="M9" s="12"/>
      <c r="N9" s="12"/>
      <c r="O9" s="28">
        <f t="shared" si="0"/>
        <v>32375</v>
      </c>
    </row>
    <row r="10" spans="1:15" ht="15.75" x14ac:dyDescent="0.25">
      <c r="A10" s="2" t="s">
        <v>16</v>
      </c>
      <c r="B10" s="3" t="s">
        <v>17</v>
      </c>
      <c r="C10" s="7">
        <v>2275</v>
      </c>
      <c r="D10" s="7">
        <v>2275</v>
      </c>
      <c r="E10" s="7">
        <v>2450</v>
      </c>
      <c r="F10" s="12">
        <v>2100</v>
      </c>
      <c r="G10" s="7">
        <v>1925</v>
      </c>
      <c r="H10" s="7">
        <v>1925</v>
      </c>
      <c r="I10" s="13"/>
      <c r="J10" s="12"/>
      <c r="K10" s="12"/>
      <c r="L10" s="12"/>
      <c r="M10" s="12"/>
      <c r="N10" s="12"/>
      <c r="O10" s="28">
        <f t="shared" si="0"/>
        <v>12950</v>
      </c>
    </row>
    <row r="11" spans="1:15" ht="15.75" x14ac:dyDescent="0.25">
      <c r="A11" s="2" t="s">
        <v>18</v>
      </c>
      <c r="B11" s="3" t="s">
        <v>19</v>
      </c>
      <c r="C11" s="7">
        <v>18375</v>
      </c>
      <c r="D11" s="7">
        <v>18375</v>
      </c>
      <c r="E11" s="7">
        <v>19250</v>
      </c>
      <c r="F11" s="12">
        <v>5425</v>
      </c>
      <c r="G11" s="7">
        <v>5250</v>
      </c>
      <c r="H11" s="7">
        <v>5250</v>
      </c>
      <c r="I11" s="13"/>
      <c r="J11" s="12"/>
      <c r="K11" s="12"/>
      <c r="L11" s="12"/>
      <c r="M11" s="12"/>
      <c r="N11" s="12"/>
      <c r="O11" s="28">
        <f t="shared" si="0"/>
        <v>71925</v>
      </c>
    </row>
    <row r="12" spans="1:15" ht="15.75" x14ac:dyDescent="0.25">
      <c r="A12" s="2" t="s">
        <v>20</v>
      </c>
      <c r="B12" s="3" t="s">
        <v>21</v>
      </c>
      <c r="C12" s="7">
        <v>23362.5</v>
      </c>
      <c r="D12" s="7">
        <v>23537.5</v>
      </c>
      <c r="E12" s="7">
        <v>23537.5</v>
      </c>
      <c r="F12" s="12">
        <v>10062.5</v>
      </c>
      <c r="G12" s="7">
        <v>11112.5</v>
      </c>
      <c r="H12" s="7">
        <v>11200</v>
      </c>
      <c r="I12" s="13"/>
      <c r="J12" s="12"/>
      <c r="K12" s="12"/>
      <c r="L12" s="12"/>
      <c r="M12" s="12"/>
      <c r="N12" s="12"/>
      <c r="O12" s="28">
        <f t="shared" si="0"/>
        <v>102812.5</v>
      </c>
    </row>
    <row r="13" spans="1:15" ht="15.75" x14ac:dyDescent="0.25">
      <c r="A13" s="2" t="s">
        <v>22</v>
      </c>
      <c r="B13" s="3" t="s">
        <v>23</v>
      </c>
      <c r="C13" s="7">
        <v>11900</v>
      </c>
      <c r="D13" s="7">
        <v>11725</v>
      </c>
      <c r="E13" s="7">
        <v>10850</v>
      </c>
      <c r="F13" s="12">
        <v>5687.5</v>
      </c>
      <c r="G13" s="7">
        <v>5775</v>
      </c>
      <c r="H13" s="7">
        <v>5512.5</v>
      </c>
      <c r="I13" s="13"/>
      <c r="J13" s="12"/>
      <c r="K13" s="12"/>
      <c r="L13" s="12"/>
      <c r="M13" s="12"/>
      <c r="N13" s="12"/>
      <c r="O13" s="28">
        <f t="shared" si="0"/>
        <v>51450</v>
      </c>
    </row>
    <row r="14" spans="1:15" ht="15.75" x14ac:dyDescent="0.25">
      <c r="A14" s="2" t="s">
        <v>24</v>
      </c>
      <c r="B14" s="3" t="s">
        <v>25</v>
      </c>
      <c r="C14" s="7">
        <v>5250</v>
      </c>
      <c r="D14" s="7">
        <v>4812.5</v>
      </c>
      <c r="E14" s="7">
        <v>5337.5</v>
      </c>
      <c r="F14" s="12">
        <v>1225</v>
      </c>
      <c r="G14" s="7">
        <v>1225</v>
      </c>
      <c r="H14" s="7">
        <v>1225</v>
      </c>
      <c r="I14" s="13"/>
      <c r="J14" s="12"/>
      <c r="K14" s="12"/>
      <c r="L14" s="12"/>
      <c r="M14" s="12"/>
      <c r="N14" s="12"/>
      <c r="O14" s="28">
        <f t="shared" si="0"/>
        <v>19075</v>
      </c>
    </row>
    <row r="15" spans="1:15" ht="15.75" x14ac:dyDescent="0.25">
      <c r="A15" s="2" t="s">
        <v>26</v>
      </c>
      <c r="B15" s="3" t="s">
        <v>27</v>
      </c>
      <c r="C15" s="7">
        <v>12600</v>
      </c>
      <c r="D15" s="7">
        <v>12600</v>
      </c>
      <c r="E15" s="7">
        <v>10762.5</v>
      </c>
      <c r="F15" s="12">
        <v>8837.5</v>
      </c>
      <c r="G15" s="7">
        <v>8925</v>
      </c>
      <c r="H15" s="7">
        <v>9100</v>
      </c>
      <c r="I15" s="13"/>
      <c r="J15" s="12"/>
      <c r="K15" s="12"/>
      <c r="L15" s="12"/>
      <c r="M15" s="12"/>
      <c r="N15" s="12"/>
      <c r="O15" s="28">
        <f t="shared" si="0"/>
        <v>62825</v>
      </c>
    </row>
    <row r="16" spans="1:15" ht="15.75" x14ac:dyDescent="0.25">
      <c r="A16" s="2" t="s">
        <v>28</v>
      </c>
      <c r="B16" s="3" t="s">
        <v>29</v>
      </c>
      <c r="C16" s="7">
        <v>3675</v>
      </c>
      <c r="D16" s="7">
        <v>3150</v>
      </c>
      <c r="E16" s="7">
        <v>3675</v>
      </c>
      <c r="F16" s="12">
        <v>700</v>
      </c>
      <c r="G16" s="7">
        <v>700</v>
      </c>
      <c r="H16" s="7">
        <v>700</v>
      </c>
      <c r="I16" s="13"/>
      <c r="J16" s="12"/>
      <c r="K16" s="12"/>
      <c r="L16" s="12"/>
      <c r="M16" s="12"/>
      <c r="N16" s="12"/>
      <c r="O16" s="28">
        <f t="shared" si="0"/>
        <v>12600</v>
      </c>
    </row>
    <row r="17" spans="1:15" ht="15.75" x14ac:dyDescent="0.25">
      <c r="A17" s="2" t="s">
        <v>30</v>
      </c>
      <c r="B17" s="3" t="s">
        <v>31</v>
      </c>
      <c r="C17" s="7">
        <v>4375</v>
      </c>
      <c r="D17" s="7">
        <v>4375</v>
      </c>
      <c r="E17" s="7">
        <v>4287.5</v>
      </c>
      <c r="F17" s="12">
        <v>1925</v>
      </c>
      <c r="G17" s="7">
        <v>1925</v>
      </c>
      <c r="H17" s="7">
        <v>1925</v>
      </c>
      <c r="I17" s="13"/>
      <c r="J17" s="12"/>
      <c r="K17" s="12"/>
      <c r="L17" s="12"/>
      <c r="M17" s="12"/>
      <c r="N17" s="12"/>
      <c r="O17" s="28">
        <f t="shared" si="0"/>
        <v>18812.5</v>
      </c>
    </row>
    <row r="18" spans="1:15" ht="15.75" x14ac:dyDescent="0.25">
      <c r="A18" s="2" t="s">
        <v>32</v>
      </c>
      <c r="B18" s="3" t="s">
        <v>33</v>
      </c>
      <c r="C18" s="7">
        <v>104562.5</v>
      </c>
      <c r="D18" s="7">
        <v>104212.5</v>
      </c>
      <c r="E18" s="7">
        <v>99662.5</v>
      </c>
      <c r="F18" s="12">
        <v>36925</v>
      </c>
      <c r="G18" s="7">
        <v>36662.5</v>
      </c>
      <c r="H18" s="7">
        <v>35700</v>
      </c>
      <c r="I18" s="13"/>
      <c r="J18" s="12"/>
      <c r="K18" s="12"/>
      <c r="L18" s="12"/>
      <c r="M18" s="12"/>
      <c r="N18" s="12"/>
      <c r="O18" s="28">
        <f t="shared" si="0"/>
        <v>417725</v>
      </c>
    </row>
    <row r="19" spans="1:15" ht="15.75" x14ac:dyDescent="0.25">
      <c r="A19" s="2" t="s">
        <v>34</v>
      </c>
      <c r="B19" s="3" t="s">
        <v>35</v>
      </c>
      <c r="C19" s="7">
        <v>16625</v>
      </c>
      <c r="D19" s="7">
        <v>16100</v>
      </c>
      <c r="E19" s="7">
        <v>15575</v>
      </c>
      <c r="F19" s="12">
        <v>6825</v>
      </c>
      <c r="G19" s="7">
        <v>7000</v>
      </c>
      <c r="H19" s="7">
        <v>7087.5</v>
      </c>
      <c r="I19" s="13"/>
      <c r="J19" s="12"/>
      <c r="K19" s="12"/>
      <c r="L19" s="12"/>
      <c r="M19" s="12"/>
      <c r="N19" s="12"/>
      <c r="O19" s="28">
        <f t="shared" si="0"/>
        <v>69212.5</v>
      </c>
    </row>
    <row r="20" spans="1:15" ht="15.75" x14ac:dyDescent="0.25">
      <c r="A20" s="2" t="s">
        <v>36</v>
      </c>
      <c r="B20" s="3" t="s">
        <v>37</v>
      </c>
      <c r="C20" s="7">
        <v>23100</v>
      </c>
      <c r="D20" s="7">
        <v>21175</v>
      </c>
      <c r="E20" s="7">
        <v>20737.5</v>
      </c>
      <c r="F20" s="12">
        <v>9450</v>
      </c>
      <c r="G20" s="7">
        <v>9362.5</v>
      </c>
      <c r="H20" s="7">
        <v>9275</v>
      </c>
      <c r="I20" s="13"/>
      <c r="J20" s="12"/>
      <c r="K20" s="12"/>
      <c r="L20" s="12"/>
      <c r="M20" s="12"/>
      <c r="N20" s="12"/>
      <c r="O20" s="28">
        <f t="shared" si="0"/>
        <v>93100</v>
      </c>
    </row>
    <row r="21" spans="1:15" ht="15.75" x14ac:dyDescent="0.25">
      <c r="A21" s="2" t="s">
        <v>38</v>
      </c>
      <c r="B21" s="3" t="s">
        <v>39</v>
      </c>
      <c r="C21" s="7">
        <v>32812.5</v>
      </c>
      <c r="D21" s="7">
        <v>26075</v>
      </c>
      <c r="E21" s="7">
        <v>26250</v>
      </c>
      <c r="F21" s="12">
        <v>8137.5</v>
      </c>
      <c r="G21" s="7">
        <v>8487.5</v>
      </c>
      <c r="H21" s="7">
        <v>8750</v>
      </c>
      <c r="I21" s="13"/>
      <c r="J21" s="12"/>
      <c r="K21" s="12"/>
      <c r="L21" s="12"/>
      <c r="M21" s="12"/>
      <c r="N21" s="12"/>
      <c r="O21" s="28">
        <f t="shared" si="0"/>
        <v>110512.5</v>
      </c>
    </row>
    <row r="22" spans="1:15" ht="15.75" x14ac:dyDescent="0.25">
      <c r="A22" s="2" t="s">
        <v>40</v>
      </c>
      <c r="B22" s="3" t="s">
        <v>41</v>
      </c>
      <c r="C22" s="7">
        <v>11900</v>
      </c>
      <c r="D22" s="7">
        <v>11725</v>
      </c>
      <c r="E22" s="7">
        <v>11987.5</v>
      </c>
      <c r="F22" s="12">
        <v>3325</v>
      </c>
      <c r="G22" s="7">
        <v>3325</v>
      </c>
      <c r="H22" s="7">
        <v>2712.5</v>
      </c>
      <c r="I22" s="13"/>
      <c r="J22" s="12"/>
      <c r="K22" s="12"/>
      <c r="L22" s="12"/>
      <c r="M22" s="12"/>
      <c r="N22" s="12"/>
      <c r="O22" s="28">
        <f t="shared" si="0"/>
        <v>44975</v>
      </c>
    </row>
    <row r="23" spans="1:15" ht="15.75" x14ac:dyDescent="0.25">
      <c r="A23" s="2" t="s">
        <v>42</v>
      </c>
      <c r="B23" s="3" t="s">
        <v>43</v>
      </c>
      <c r="C23" s="7">
        <v>8400</v>
      </c>
      <c r="D23" s="7">
        <v>8050</v>
      </c>
      <c r="E23" s="7">
        <v>7875</v>
      </c>
      <c r="F23" s="12">
        <v>2450</v>
      </c>
      <c r="G23" s="7">
        <v>2450</v>
      </c>
      <c r="H23" s="7">
        <v>2362.5</v>
      </c>
      <c r="I23" s="13"/>
      <c r="J23" s="12"/>
      <c r="K23" s="12"/>
      <c r="L23" s="12"/>
      <c r="M23" s="12"/>
      <c r="N23" s="12"/>
      <c r="O23" s="28">
        <f t="shared" si="0"/>
        <v>31587.5</v>
      </c>
    </row>
    <row r="24" spans="1:15" ht="15.75" x14ac:dyDescent="0.25">
      <c r="A24" s="2" t="s">
        <v>44</v>
      </c>
      <c r="B24" s="3" t="s">
        <v>45</v>
      </c>
      <c r="C24" s="7">
        <v>9887.5</v>
      </c>
      <c r="D24" s="7">
        <v>10325</v>
      </c>
      <c r="E24" s="7">
        <v>9975</v>
      </c>
      <c r="F24" s="12">
        <v>6650</v>
      </c>
      <c r="G24" s="7">
        <v>6475</v>
      </c>
      <c r="H24" s="7">
        <v>6475</v>
      </c>
      <c r="I24" s="13"/>
      <c r="J24" s="12"/>
      <c r="K24" s="12"/>
      <c r="L24" s="12"/>
      <c r="M24" s="12"/>
      <c r="N24" s="12"/>
      <c r="O24" s="28">
        <f t="shared" si="0"/>
        <v>49787.5</v>
      </c>
    </row>
    <row r="25" spans="1:15" ht="15.75" x14ac:dyDescent="0.25">
      <c r="A25" s="2" t="s">
        <v>46</v>
      </c>
      <c r="B25" s="3" t="s">
        <v>47</v>
      </c>
      <c r="C25" s="7">
        <v>16450</v>
      </c>
      <c r="D25" s="7">
        <v>16537.5</v>
      </c>
      <c r="E25" s="7">
        <v>16187.5</v>
      </c>
      <c r="F25" s="12">
        <v>5862.5</v>
      </c>
      <c r="G25" s="7">
        <v>5950</v>
      </c>
      <c r="H25" s="7">
        <v>6475</v>
      </c>
      <c r="I25" s="13"/>
      <c r="J25" s="12"/>
      <c r="K25" s="12"/>
      <c r="L25" s="12"/>
      <c r="M25" s="12"/>
      <c r="N25" s="12"/>
      <c r="O25" s="28">
        <f t="shared" si="0"/>
        <v>67462.5</v>
      </c>
    </row>
    <row r="26" spans="1:15" ht="15.75" x14ac:dyDescent="0.25">
      <c r="A26" s="2" t="s">
        <v>48</v>
      </c>
      <c r="B26" s="3" t="s">
        <v>49</v>
      </c>
      <c r="C26" s="7">
        <v>81375</v>
      </c>
      <c r="D26" s="7">
        <v>80500</v>
      </c>
      <c r="E26" s="7">
        <v>75600</v>
      </c>
      <c r="F26" s="12">
        <v>19950</v>
      </c>
      <c r="G26" s="7">
        <v>21350</v>
      </c>
      <c r="H26" s="7">
        <v>20475</v>
      </c>
      <c r="I26" s="13"/>
      <c r="J26" s="12"/>
      <c r="K26" s="12"/>
      <c r="L26" s="12"/>
      <c r="M26" s="12"/>
      <c r="N26" s="12"/>
      <c r="O26" s="28">
        <f t="shared" si="0"/>
        <v>299250</v>
      </c>
    </row>
    <row r="27" spans="1:15" ht="15.75" x14ac:dyDescent="0.25">
      <c r="A27" s="2" t="s">
        <v>50</v>
      </c>
      <c r="B27" s="3" t="s">
        <v>51</v>
      </c>
      <c r="C27" s="7">
        <v>2275</v>
      </c>
      <c r="D27" s="7">
        <v>2275</v>
      </c>
      <c r="E27" s="7">
        <v>2450</v>
      </c>
      <c r="F27" s="12">
        <v>350</v>
      </c>
      <c r="G27" s="7">
        <v>350</v>
      </c>
      <c r="H27" s="7">
        <v>350</v>
      </c>
      <c r="I27" s="13"/>
      <c r="J27" s="12"/>
      <c r="K27" s="12"/>
      <c r="L27" s="12"/>
      <c r="M27" s="12"/>
      <c r="N27" s="12"/>
      <c r="O27" s="28">
        <f t="shared" si="0"/>
        <v>8050</v>
      </c>
    </row>
    <row r="28" spans="1:15" ht="15.75" x14ac:dyDescent="0.25">
      <c r="A28" s="2" t="s">
        <v>52</v>
      </c>
      <c r="B28" s="3" t="s">
        <v>53</v>
      </c>
      <c r="C28" s="7">
        <v>8750</v>
      </c>
      <c r="D28" s="7">
        <v>8575</v>
      </c>
      <c r="E28" s="7">
        <v>8925</v>
      </c>
      <c r="F28" s="12">
        <v>4550</v>
      </c>
      <c r="G28" s="7">
        <v>4550</v>
      </c>
      <c r="H28" s="7">
        <v>4725</v>
      </c>
      <c r="I28" s="13"/>
      <c r="J28" s="12"/>
      <c r="K28" s="12"/>
      <c r="L28" s="12"/>
      <c r="M28" s="12"/>
      <c r="N28" s="12"/>
      <c r="O28" s="28">
        <f t="shared" si="0"/>
        <v>40075</v>
      </c>
    </row>
    <row r="29" spans="1:15" ht="15.75" x14ac:dyDescent="0.25">
      <c r="A29" s="2" t="s">
        <v>54</v>
      </c>
      <c r="B29" s="3" t="s">
        <v>55</v>
      </c>
      <c r="C29" s="7">
        <v>8225</v>
      </c>
      <c r="D29" s="7">
        <v>7875</v>
      </c>
      <c r="E29" s="7">
        <v>8925</v>
      </c>
      <c r="F29" s="12">
        <v>3150</v>
      </c>
      <c r="G29" s="7">
        <v>3150</v>
      </c>
      <c r="H29" s="7">
        <v>3237.5</v>
      </c>
      <c r="I29" s="13"/>
      <c r="J29" s="12"/>
      <c r="K29" s="12"/>
      <c r="L29" s="12"/>
      <c r="M29" s="12"/>
      <c r="N29" s="12"/>
      <c r="O29" s="28">
        <f t="shared" si="0"/>
        <v>34562.5</v>
      </c>
    </row>
    <row r="30" spans="1:15" ht="15.75" x14ac:dyDescent="0.25">
      <c r="A30" s="2" t="s">
        <v>56</v>
      </c>
      <c r="B30" s="3" t="s">
        <v>57</v>
      </c>
      <c r="C30" s="7">
        <v>9450</v>
      </c>
      <c r="D30" s="7">
        <v>8225</v>
      </c>
      <c r="E30" s="7">
        <v>9450</v>
      </c>
      <c r="F30" s="12">
        <v>4900</v>
      </c>
      <c r="G30" s="7">
        <v>4725</v>
      </c>
      <c r="H30" s="7">
        <v>4725</v>
      </c>
      <c r="I30" s="13"/>
      <c r="J30" s="12"/>
      <c r="K30" s="12"/>
      <c r="L30" s="12"/>
      <c r="M30" s="12"/>
      <c r="N30" s="12"/>
      <c r="O30" s="28">
        <f t="shared" si="0"/>
        <v>41475</v>
      </c>
    </row>
    <row r="31" spans="1:15" ht="15.75" x14ac:dyDescent="0.25">
      <c r="A31" s="2" t="s">
        <v>58</v>
      </c>
      <c r="B31" s="3" t="s">
        <v>59</v>
      </c>
      <c r="C31" s="7">
        <v>28350</v>
      </c>
      <c r="D31" s="7">
        <v>28700</v>
      </c>
      <c r="E31" s="7">
        <v>27562.5</v>
      </c>
      <c r="F31" s="12">
        <v>8312.5</v>
      </c>
      <c r="G31" s="7">
        <v>8050</v>
      </c>
      <c r="H31" s="7">
        <v>7700</v>
      </c>
      <c r="I31" s="13"/>
      <c r="J31" s="12"/>
      <c r="K31" s="12"/>
      <c r="L31" s="12"/>
      <c r="M31" s="12"/>
      <c r="N31" s="12"/>
      <c r="O31" s="28">
        <f t="shared" si="0"/>
        <v>108675</v>
      </c>
    </row>
    <row r="32" spans="1:15" ht="15.75" x14ac:dyDescent="0.25">
      <c r="A32" s="2" t="s">
        <v>60</v>
      </c>
      <c r="B32" s="3" t="s">
        <v>61</v>
      </c>
      <c r="C32" s="7">
        <v>6125</v>
      </c>
      <c r="D32" s="7">
        <v>6125</v>
      </c>
      <c r="E32" s="7">
        <v>6475</v>
      </c>
      <c r="F32" s="12">
        <v>3325</v>
      </c>
      <c r="G32" s="7">
        <v>3325</v>
      </c>
      <c r="H32" s="7">
        <v>2975</v>
      </c>
      <c r="I32" s="13"/>
      <c r="J32" s="12"/>
      <c r="K32" s="12"/>
      <c r="L32" s="12"/>
      <c r="M32" s="12"/>
      <c r="N32" s="12"/>
      <c r="O32" s="28">
        <f t="shared" si="0"/>
        <v>28350</v>
      </c>
    </row>
    <row r="33" spans="1:15" ht="15.75" x14ac:dyDescent="0.25">
      <c r="A33" s="2" t="s">
        <v>62</v>
      </c>
      <c r="B33" s="3" t="s">
        <v>63</v>
      </c>
      <c r="C33" s="7">
        <v>5425</v>
      </c>
      <c r="D33" s="7">
        <v>4900</v>
      </c>
      <c r="E33" s="7">
        <v>5950</v>
      </c>
      <c r="F33" s="12">
        <v>2800</v>
      </c>
      <c r="G33" s="7">
        <v>2362.5</v>
      </c>
      <c r="H33" s="7">
        <v>2625</v>
      </c>
      <c r="I33" s="13"/>
      <c r="J33" s="12"/>
      <c r="K33" s="12"/>
      <c r="L33" s="12"/>
      <c r="M33" s="12"/>
      <c r="N33" s="12"/>
      <c r="O33" s="28">
        <f t="shared" si="0"/>
        <v>24062.5</v>
      </c>
    </row>
    <row r="34" spans="1:15" ht="15.75" x14ac:dyDescent="0.25">
      <c r="A34" s="2" t="s">
        <v>64</v>
      </c>
      <c r="B34" s="3" t="s">
        <v>65</v>
      </c>
      <c r="C34" s="7">
        <v>15225</v>
      </c>
      <c r="D34" s="7">
        <v>14525</v>
      </c>
      <c r="E34" s="7">
        <v>14962.5</v>
      </c>
      <c r="F34" s="12">
        <v>4375</v>
      </c>
      <c r="G34" s="7">
        <v>4550</v>
      </c>
      <c r="H34" s="7">
        <v>4725</v>
      </c>
      <c r="I34" s="13"/>
      <c r="J34" s="12"/>
      <c r="K34" s="12"/>
      <c r="L34" s="12"/>
      <c r="M34" s="12"/>
      <c r="N34" s="12"/>
      <c r="O34" s="28">
        <f t="shared" si="0"/>
        <v>58362.5</v>
      </c>
    </row>
    <row r="35" spans="1:15" ht="15.75" x14ac:dyDescent="0.25">
      <c r="A35" s="2" t="s">
        <v>66</v>
      </c>
      <c r="B35" s="3" t="s">
        <v>67</v>
      </c>
      <c r="C35" s="7">
        <v>28000</v>
      </c>
      <c r="D35" s="7">
        <v>27650</v>
      </c>
      <c r="E35" s="7">
        <v>26950</v>
      </c>
      <c r="F35" s="12">
        <v>11025</v>
      </c>
      <c r="G35" s="7">
        <v>10850</v>
      </c>
      <c r="H35" s="7">
        <v>11375</v>
      </c>
      <c r="I35" s="13"/>
      <c r="J35" s="12"/>
      <c r="K35" s="12"/>
      <c r="L35" s="12"/>
      <c r="M35" s="12"/>
      <c r="N35" s="12"/>
      <c r="O35" s="28">
        <f t="shared" si="0"/>
        <v>115850</v>
      </c>
    </row>
    <row r="36" spans="1:15" ht="15.75" x14ac:dyDescent="0.25">
      <c r="A36" s="2" t="s">
        <v>68</v>
      </c>
      <c r="B36" s="3" t="s">
        <v>69</v>
      </c>
      <c r="C36" s="7">
        <v>11025</v>
      </c>
      <c r="D36" s="7">
        <v>10150</v>
      </c>
      <c r="E36" s="7">
        <v>10762.5</v>
      </c>
      <c r="F36" s="12">
        <v>7875</v>
      </c>
      <c r="G36" s="7">
        <v>7875</v>
      </c>
      <c r="H36" s="7">
        <v>7525</v>
      </c>
      <c r="I36" s="13"/>
      <c r="J36" s="12"/>
      <c r="K36" s="12"/>
      <c r="L36" s="12"/>
      <c r="M36" s="12"/>
      <c r="N36" s="12"/>
      <c r="O36" s="28">
        <f t="shared" si="0"/>
        <v>55212.5</v>
      </c>
    </row>
    <row r="37" spans="1:15" ht="15.75" x14ac:dyDescent="0.25">
      <c r="A37" s="2" t="s">
        <v>70</v>
      </c>
      <c r="B37" s="3" t="s">
        <v>71</v>
      </c>
      <c r="C37" s="7">
        <v>3937.5</v>
      </c>
      <c r="D37" s="7">
        <v>3325</v>
      </c>
      <c r="E37" s="7">
        <v>4375</v>
      </c>
      <c r="F37" s="12">
        <v>700</v>
      </c>
      <c r="G37" s="7">
        <v>1575</v>
      </c>
      <c r="H37" s="7">
        <v>1575</v>
      </c>
      <c r="I37" s="13"/>
      <c r="J37" s="12"/>
      <c r="K37" s="12"/>
      <c r="L37" s="12"/>
      <c r="M37" s="12"/>
      <c r="N37" s="12"/>
      <c r="O37" s="28">
        <f t="shared" si="0"/>
        <v>15487.5</v>
      </c>
    </row>
    <row r="38" spans="1:15" ht="15.75" x14ac:dyDescent="0.25">
      <c r="A38" s="2" t="s">
        <v>72</v>
      </c>
      <c r="B38" s="3" t="s">
        <v>73</v>
      </c>
      <c r="C38" s="7">
        <v>53375</v>
      </c>
      <c r="D38" s="7">
        <v>43662.5</v>
      </c>
      <c r="E38" s="7">
        <v>44800</v>
      </c>
      <c r="F38" s="12">
        <v>27737.5</v>
      </c>
      <c r="G38" s="7">
        <v>29750</v>
      </c>
      <c r="H38" s="7">
        <v>29662.5</v>
      </c>
      <c r="I38" s="13"/>
      <c r="J38" s="12"/>
      <c r="K38" s="12"/>
      <c r="L38" s="12"/>
      <c r="M38" s="12"/>
      <c r="N38" s="12"/>
      <c r="O38" s="28">
        <f t="shared" si="0"/>
        <v>228987.5</v>
      </c>
    </row>
    <row r="39" spans="1:15" ht="15.75" x14ac:dyDescent="0.25">
      <c r="A39" s="2" t="s">
        <v>74</v>
      </c>
      <c r="B39" s="3" t="s">
        <v>75</v>
      </c>
      <c r="C39" s="7">
        <v>42612.5</v>
      </c>
      <c r="D39" s="7">
        <v>42700</v>
      </c>
      <c r="E39" s="7">
        <v>39200</v>
      </c>
      <c r="F39" s="12">
        <v>19162.5</v>
      </c>
      <c r="G39" s="7">
        <v>18200</v>
      </c>
      <c r="H39" s="7">
        <v>18987.5</v>
      </c>
      <c r="I39" s="13"/>
      <c r="J39" s="12"/>
      <c r="K39" s="12"/>
      <c r="L39" s="12"/>
      <c r="M39" s="12"/>
      <c r="N39" s="12"/>
      <c r="O39" s="28">
        <f t="shared" si="0"/>
        <v>180862.5</v>
      </c>
    </row>
    <row r="40" spans="1:15" ht="15.75" x14ac:dyDescent="0.25">
      <c r="A40" s="2" t="s">
        <v>76</v>
      </c>
      <c r="B40" s="3" t="s">
        <v>77</v>
      </c>
      <c r="C40" s="7">
        <v>23975</v>
      </c>
      <c r="D40" s="7">
        <v>23625</v>
      </c>
      <c r="E40" s="7">
        <v>23712.5</v>
      </c>
      <c r="F40" s="12">
        <v>18200</v>
      </c>
      <c r="G40" s="7">
        <v>17850</v>
      </c>
      <c r="H40" s="7">
        <v>17850</v>
      </c>
      <c r="I40" s="13"/>
      <c r="J40" s="12"/>
      <c r="K40" s="12"/>
      <c r="L40" s="12"/>
      <c r="M40" s="12"/>
      <c r="N40" s="12"/>
      <c r="O40" s="28">
        <f t="shared" si="0"/>
        <v>125212.5</v>
      </c>
    </row>
    <row r="41" spans="1:15" ht="15.75" x14ac:dyDescent="0.25">
      <c r="A41" s="2" t="s">
        <v>78</v>
      </c>
      <c r="B41" s="3" t="s">
        <v>79</v>
      </c>
      <c r="C41" s="7">
        <v>10675</v>
      </c>
      <c r="D41" s="7">
        <v>10325</v>
      </c>
      <c r="E41" s="7">
        <v>10850</v>
      </c>
      <c r="F41" s="12">
        <v>7700</v>
      </c>
      <c r="G41" s="7">
        <v>7175</v>
      </c>
      <c r="H41" s="7">
        <v>7350</v>
      </c>
      <c r="I41" s="13"/>
      <c r="J41" s="12"/>
      <c r="K41" s="12"/>
      <c r="L41" s="12"/>
      <c r="M41" s="12"/>
      <c r="N41" s="12"/>
      <c r="O41" s="28">
        <f t="shared" si="0"/>
        <v>54075</v>
      </c>
    </row>
    <row r="42" spans="1:15" ht="15.75" x14ac:dyDescent="0.25">
      <c r="A42" s="2" t="s">
        <v>80</v>
      </c>
      <c r="B42" s="3" t="s">
        <v>81</v>
      </c>
      <c r="C42" s="7">
        <v>4375</v>
      </c>
      <c r="D42" s="7">
        <v>5162.5</v>
      </c>
      <c r="E42" s="7">
        <v>5862.5</v>
      </c>
      <c r="F42" s="12">
        <v>2100</v>
      </c>
      <c r="G42" s="7">
        <v>1925</v>
      </c>
      <c r="H42" s="7">
        <v>2187.5</v>
      </c>
      <c r="I42" s="13"/>
      <c r="J42" s="12"/>
      <c r="K42" s="12"/>
      <c r="L42" s="12"/>
      <c r="M42" s="12"/>
      <c r="N42" s="12"/>
      <c r="O42" s="28">
        <f t="shared" si="0"/>
        <v>21612.5</v>
      </c>
    </row>
    <row r="43" spans="1:15" ht="15.75" x14ac:dyDescent="0.25">
      <c r="A43" s="2" t="s">
        <v>82</v>
      </c>
      <c r="B43" s="3" t="s">
        <v>83</v>
      </c>
      <c r="C43" s="7">
        <v>14525</v>
      </c>
      <c r="D43" s="7">
        <v>14525</v>
      </c>
      <c r="E43" s="7">
        <v>15050</v>
      </c>
      <c r="F43" s="12">
        <v>8487.5</v>
      </c>
      <c r="G43" s="7">
        <v>8137.5</v>
      </c>
      <c r="H43" s="7">
        <v>8400</v>
      </c>
      <c r="I43" s="13"/>
      <c r="J43" s="12"/>
      <c r="K43" s="12"/>
      <c r="L43" s="12"/>
      <c r="M43" s="12"/>
      <c r="N43" s="12"/>
      <c r="O43" s="28">
        <f t="shared" si="0"/>
        <v>69125</v>
      </c>
    </row>
    <row r="44" spans="1:15" ht="15.75" x14ac:dyDescent="0.25">
      <c r="A44" s="2" t="s">
        <v>84</v>
      </c>
      <c r="B44" s="3" t="s">
        <v>85</v>
      </c>
      <c r="C44" s="7">
        <v>22487.5</v>
      </c>
      <c r="D44" s="7">
        <v>22400</v>
      </c>
      <c r="E44" s="7">
        <v>18375</v>
      </c>
      <c r="F44" s="12">
        <v>8750</v>
      </c>
      <c r="G44" s="7">
        <v>8750</v>
      </c>
      <c r="H44" s="7">
        <v>9100</v>
      </c>
      <c r="I44" s="13"/>
      <c r="J44" s="12"/>
      <c r="K44" s="12"/>
      <c r="L44" s="12"/>
      <c r="M44" s="12"/>
      <c r="N44" s="12"/>
      <c r="O44" s="28">
        <f t="shared" si="0"/>
        <v>89862.5</v>
      </c>
    </row>
    <row r="45" spans="1:15" ht="15.75" x14ac:dyDescent="0.25">
      <c r="A45" s="2" t="s">
        <v>86</v>
      </c>
      <c r="B45" s="3" t="s">
        <v>87</v>
      </c>
      <c r="C45" s="7">
        <v>9100</v>
      </c>
      <c r="D45" s="7">
        <v>6650</v>
      </c>
      <c r="E45" s="7">
        <v>8925</v>
      </c>
      <c r="F45" s="12">
        <v>5075</v>
      </c>
      <c r="G45" s="7">
        <v>4725</v>
      </c>
      <c r="H45" s="7">
        <v>4550</v>
      </c>
      <c r="I45" s="13"/>
      <c r="J45" s="12"/>
      <c r="K45" s="12"/>
      <c r="L45" s="12"/>
      <c r="M45" s="12"/>
      <c r="N45" s="12"/>
      <c r="O45" s="28">
        <f t="shared" si="0"/>
        <v>39025</v>
      </c>
    </row>
    <row r="46" spans="1:15" ht="15.75" x14ac:dyDescent="0.25">
      <c r="A46" s="2" t="s">
        <v>88</v>
      </c>
      <c r="B46" s="3" t="s">
        <v>89</v>
      </c>
      <c r="C46" s="7">
        <v>5775</v>
      </c>
      <c r="D46" s="7">
        <v>5425</v>
      </c>
      <c r="E46" s="7">
        <v>5775</v>
      </c>
      <c r="F46" s="12">
        <v>3500</v>
      </c>
      <c r="G46" s="7">
        <v>3500</v>
      </c>
      <c r="H46" s="7">
        <v>3675</v>
      </c>
      <c r="I46" s="13"/>
      <c r="J46" s="12"/>
      <c r="K46" s="12"/>
      <c r="L46" s="12"/>
      <c r="M46" s="12"/>
      <c r="N46" s="12"/>
      <c r="O46" s="28">
        <f t="shared" si="0"/>
        <v>27650</v>
      </c>
    </row>
    <row r="47" spans="1:15" ht="15.75" x14ac:dyDescent="0.25">
      <c r="A47" s="2" t="s">
        <v>90</v>
      </c>
      <c r="B47" s="3" t="s">
        <v>91</v>
      </c>
      <c r="C47" s="7">
        <v>11550</v>
      </c>
      <c r="D47" s="7">
        <v>11550</v>
      </c>
      <c r="E47" s="7">
        <v>10675</v>
      </c>
      <c r="F47" s="12">
        <v>5775</v>
      </c>
      <c r="G47" s="7">
        <v>5775</v>
      </c>
      <c r="H47" s="7">
        <v>5600</v>
      </c>
      <c r="I47" s="13"/>
      <c r="J47" s="12"/>
      <c r="K47" s="12"/>
      <c r="L47" s="12"/>
      <c r="M47" s="12"/>
      <c r="N47" s="12"/>
      <c r="O47" s="28">
        <f t="shared" si="0"/>
        <v>50925</v>
      </c>
    </row>
    <row r="48" spans="1:15" ht="15.75" x14ac:dyDescent="0.25">
      <c r="A48" s="2" t="s">
        <v>92</v>
      </c>
      <c r="B48" s="3" t="s">
        <v>93</v>
      </c>
      <c r="C48" s="7">
        <v>60200</v>
      </c>
      <c r="D48" s="7">
        <v>58887.5</v>
      </c>
      <c r="E48" s="7">
        <v>56000</v>
      </c>
      <c r="F48" s="12">
        <v>18287.5</v>
      </c>
      <c r="G48" s="7">
        <v>18025</v>
      </c>
      <c r="H48" s="7">
        <v>18987.5</v>
      </c>
      <c r="I48" s="13"/>
      <c r="J48" s="12"/>
      <c r="K48" s="12"/>
      <c r="L48" s="12"/>
      <c r="M48" s="12"/>
      <c r="N48" s="12"/>
      <c r="O48" s="28">
        <f t="shared" si="0"/>
        <v>230387.5</v>
      </c>
    </row>
    <row r="49" spans="1:15" ht="15.75" x14ac:dyDescent="0.25">
      <c r="A49" s="2" t="s">
        <v>94</v>
      </c>
      <c r="B49" s="3" t="s">
        <v>95</v>
      </c>
      <c r="C49" s="7">
        <v>5600</v>
      </c>
      <c r="D49" s="7">
        <v>5600</v>
      </c>
      <c r="E49" s="7">
        <v>5950</v>
      </c>
      <c r="F49" s="12">
        <v>2187.5</v>
      </c>
      <c r="G49" s="7">
        <v>2275</v>
      </c>
      <c r="H49" s="7">
        <v>2275</v>
      </c>
      <c r="I49" s="13"/>
      <c r="J49" s="12"/>
      <c r="K49" s="12"/>
      <c r="L49" s="12"/>
      <c r="M49" s="12"/>
      <c r="N49" s="12"/>
      <c r="O49" s="28">
        <f t="shared" si="0"/>
        <v>23887.5</v>
      </c>
    </row>
    <row r="50" spans="1:15" ht="15.75" x14ac:dyDescent="0.25">
      <c r="A50" s="2" t="s">
        <v>96</v>
      </c>
      <c r="B50" s="3" t="s">
        <v>97</v>
      </c>
      <c r="C50" s="7">
        <v>2450</v>
      </c>
      <c r="D50" s="7">
        <v>1925</v>
      </c>
      <c r="E50" s="7">
        <v>2100</v>
      </c>
      <c r="F50" s="12">
        <v>1225</v>
      </c>
      <c r="G50" s="7">
        <v>1225</v>
      </c>
      <c r="H50" s="7">
        <v>1225</v>
      </c>
      <c r="I50" s="13"/>
      <c r="J50" s="12"/>
      <c r="K50" s="12"/>
      <c r="L50" s="12"/>
      <c r="M50" s="12"/>
      <c r="N50" s="12"/>
      <c r="O50" s="28">
        <f t="shared" si="0"/>
        <v>10150</v>
      </c>
    </row>
    <row r="51" spans="1:15" ht="15.75" x14ac:dyDescent="0.25">
      <c r="A51" s="2" t="s">
        <v>98</v>
      </c>
      <c r="B51" s="3" t="s">
        <v>99</v>
      </c>
      <c r="C51" s="7">
        <v>3325</v>
      </c>
      <c r="D51" s="7">
        <v>3325</v>
      </c>
      <c r="E51" s="7">
        <v>3325</v>
      </c>
      <c r="F51" s="12">
        <v>175</v>
      </c>
      <c r="G51" s="7">
        <v>350</v>
      </c>
      <c r="H51" s="7">
        <v>350</v>
      </c>
      <c r="I51" s="13"/>
      <c r="J51" s="12"/>
      <c r="K51" s="12"/>
      <c r="L51" s="12"/>
      <c r="M51" s="12"/>
      <c r="N51" s="12"/>
      <c r="O51" s="28">
        <f t="shared" si="0"/>
        <v>10850</v>
      </c>
    </row>
    <row r="52" spans="1:15" ht="15.75" x14ac:dyDescent="0.25">
      <c r="A52" s="2" t="s">
        <v>100</v>
      </c>
      <c r="B52" s="3" t="s">
        <v>101</v>
      </c>
      <c r="C52" s="7">
        <v>12600</v>
      </c>
      <c r="D52" s="7">
        <v>11200</v>
      </c>
      <c r="E52" s="7">
        <v>11025</v>
      </c>
      <c r="F52" s="12">
        <v>5775</v>
      </c>
      <c r="G52" s="7">
        <v>5862.5</v>
      </c>
      <c r="H52" s="7">
        <v>6125</v>
      </c>
      <c r="I52" s="13"/>
      <c r="J52" s="12"/>
      <c r="K52" s="12"/>
      <c r="L52" s="12"/>
      <c r="M52" s="12"/>
      <c r="N52" s="12"/>
      <c r="O52" s="28">
        <f t="shared" si="0"/>
        <v>52587.5</v>
      </c>
    </row>
    <row r="53" spans="1:15" ht="15.75" x14ac:dyDescent="0.25">
      <c r="A53" s="2" t="s">
        <v>102</v>
      </c>
      <c r="B53" s="3" t="s">
        <v>103</v>
      </c>
      <c r="C53" s="7">
        <v>12775</v>
      </c>
      <c r="D53" s="7">
        <v>12600</v>
      </c>
      <c r="E53" s="7">
        <v>11900</v>
      </c>
      <c r="F53" s="12">
        <v>7175</v>
      </c>
      <c r="G53" s="7">
        <v>6475</v>
      </c>
      <c r="H53" s="7">
        <v>7000</v>
      </c>
      <c r="I53" s="13"/>
      <c r="J53" s="12"/>
      <c r="K53" s="12"/>
      <c r="L53" s="12"/>
      <c r="M53" s="12"/>
      <c r="N53" s="12"/>
      <c r="O53" s="28">
        <f t="shared" si="0"/>
        <v>57925</v>
      </c>
    </row>
    <row r="54" spans="1:15" ht="15.75" x14ac:dyDescent="0.25">
      <c r="A54" s="2" t="s">
        <v>104</v>
      </c>
      <c r="B54" s="3" t="s">
        <v>105</v>
      </c>
      <c r="C54" s="7">
        <v>3325</v>
      </c>
      <c r="D54" s="7">
        <v>3325</v>
      </c>
      <c r="E54" s="7">
        <v>3675</v>
      </c>
      <c r="F54" s="12">
        <v>700</v>
      </c>
      <c r="G54" s="7">
        <v>700</v>
      </c>
      <c r="H54" s="7">
        <v>525</v>
      </c>
      <c r="I54" s="13"/>
      <c r="J54" s="12"/>
      <c r="K54" s="12"/>
      <c r="L54" s="12"/>
      <c r="M54" s="12"/>
      <c r="N54" s="12"/>
      <c r="O54" s="28">
        <f t="shared" si="0"/>
        <v>12250</v>
      </c>
    </row>
    <row r="55" spans="1:15" ht="15.75" x14ac:dyDescent="0.25">
      <c r="A55" s="2" t="s">
        <v>106</v>
      </c>
      <c r="B55" s="3" t="s">
        <v>107</v>
      </c>
      <c r="C55" s="7">
        <v>4900</v>
      </c>
      <c r="D55" s="7">
        <v>5075</v>
      </c>
      <c r="E55" s="7">
        <v>6125</v>
      </c>
      <c r="F55" s="12">
        <v>1925</v>
      </c>
      <c r="G55" s="7">
        <v>1925</v>
      </c>
      <c r="H55" s="7">
        <v>1925</v>
      </c>
      <c r="I55" s="13"/>
      <c r="J55" s="12"/>
      <c r="K55" s="12"/>
      <c r="L55" s="12"/>
      <c r="M55" s="12"/>
      <c r="N55" s="12"/>
      <c r="O55" s="28">
        <f t="shared" si="0"/>
        <v>21875</v>
      </c>
    </row>
    <row r="56" spans="1:15" ht="15.75" x14ac:dyDescent="0.25">
      <c r="A56" s="2" t="s">
        <v>108</v>
      </c>
      <c r="B56" s="3" t="s">
        <v>109</v>
      </c>
      <c r="C56" s="7">
        <v>11200</v>
      </c>
      <c r="D56" s="7">
        <v>11200</v>
      </c>
      <c r="E56" s="7">
        <v>11200</v>
      </c>
      <c r="F56" s="12">
        <v>2275</v>
      </c>
      <c r="G56" s="7">
        <v>2800</v>
      </c>
      <c r="H56" s="7">
        <v>2800</v>
      </c>
      <c r="I56" s="13"/>
      <c r="J56" s="12"/>
      <c r="K56" s="12"/>
      <c r="L56" s="12"/>
      <c r="M56" s="12"/>
      <c r="N56" s="12"/>
      <c r="O56" s="28">
        <f t="shared" si="0"/>
        <v>41475</v>
      </c>
    </row>
    <row r="57" spans="1:15" ht="15.75" x14ac:dyDescent="0.25">
      <c r="A57" s="2" t="s">
        <v>110</v>
      </c>
      <c r="B57" s="3" t="s">
        <v>111</v>
      </c>
      <c r="C57" s="7">
        <v>16100</v>
      </c>
      <c r="D57" s="7">
        <v>15750</v>
      </c>
      <c r="E57" s="7">
        <v>15400</v>
      </c>
      <c r="F57" s="12">
        <v>6125</v>
      </c>
      <c r="G57" s="7">
        <v>5600</v>
      </c>
      <c r="H57" s="7">
        <v>5950</v>
      </c>
      <c r="I57" s="13"/>
      <c r="J57" s="12"/>
      <c r="K57" s="12"/>
      <c r="L57" s="12"/>
      <c r="M57" s="12"/>
      <c r="N57" s="12"/>
      <c r="O57" s="28">
        <f t="shared" si="0"/>
        <v>64925</v>
      </c>
    </row>
    <row r="58" spans="1:15" ht="15.75" x14ac:dyDescent="0.25">
      <c r="A58" s="2" t="s">
        <v>112</v>
      </c>
      <c r="B58" s="3" t="s">
        <v>113</v>
      </c>
      <c r="C58" s="7">
        <v>3150</v>
      </c>
      <c r="D58" s="7">
        <v>2975</v>
      </c>
      <c r="E58" s="7">
        <v>3150</v>
      </c>
      <c r="F58" s="12">
        <v>700</v>
      </c>
      <c r="G58" s="7">
        <v>700</v>
      </c>
      <c r="H58" s="7">
        <v>700</v>
      </c>
      <c r="I58" s="13"/>
      <c r="J58" s="12"/>
      <c r="K58" s="12"/>
      <c r="L58" s="12"/>
      <c r="M58" s="12"/>
      <c r="N58" s="12"/>
      <c r="O58" s="28">
        <f t="shared" si="0"/>
        <v>11375</v>
      </c>
    </row>
    <row r="59" spans="1:15" ht="15.75" x14ac:dyDescent="0.25">
      <c r="A59" s="2" t="s">
        <v>114</v>
      </c>
      <c r="B59" s="3" t="s">
        <v>115</v>
      </c>
      <c r="C59" s="7">
        <v>185675</v>
      </c>
      <c r="D59" s="7">
        <v>182350</v>
      </c>
      <c r="E59" s="7">
        <v>163712.5</v>
      </c>
      <c r="F59" s="12">
        <v>79625</v>
      </c>
      <c r="G59" s="7">
        <v>81375</v>
      </c>
      <c r="H59" s="7">
        <v>80325</v>
      </c>
      <c r="I59" s="13"/>
      <c r="J59" s="12"/>
      <c r="K59" s="12"/>
      <c r="L59" s="12"/>
      <c r="M59" s="12"/>
      <c r="N59" s="12"/>
      <c r="O59" s="28">
        <f t="shared" si="0"/>
        <v>773062.5</v>
      </c>
    </row>
    <row r="60" spans="1:15" ht="15.75" x14ac:dyDescent="0.25">
      <c r="A60" s="2" t="s">
        <v>116</v>
      </c>
      <c r="B60" s="3" t="s">
        <v>117</v>
      </c>
      <c r="C60" s="7">
        <v>12075</v>
      </c>
      <c r="D60" s="7">
        <v>10683</v>
      </c>
      <c r="E60" s="7">
        <v>11725</v>
      </c>
      <c r="F60" s="12">
        <v>5600</v>
      </c>
      <c r="G60" s="7">
        <v>6125</v>
      </c>
      <c r="H60" s="7">
        <v>5862.5</v>
      </c>
      <c r="I60" s="13"/>
      <c r="J60" s="12"/>
      <c r="K60" s="12"/>
      <c r="L60" s="12"/>
      <c r="M60" s="12"/>
      <c r="N60" s="12"/>
      <c r="O60" s="28">
        <f t="shared" si="0"/>
        <v>52070.5</v>
      </c>
    </row>
    <row r="61" spans="1:15" ht="15.75" x14ac:dyDescent="0.25">
      <c r="A61" s="2" t="s">
        <v>118</v>
      </c>
      <c r="B61" s="3" t="s">
        <v>119</v>
      </c>
      <c r="C61" s="7">
        <v>47075</v>
      </c>
      <c r="D61" s="7">
        <v>44975</v>
      </c>
      <c r="E61" s="7">
        <v>43225</v>
      </c>
      <c r="F61" s="12">
        <v>30187.5</v>
      </c>
      <c r="G61" s="7">
        <v>29137.5</v>
      </c>
      <c r="H61" s="7">
        <v>29575</v>
      </c>
      <c r="I61" s="13"/>
      <c r="J61" s="12"/>
      <c r="K61" s="12"/>
      <c r="L61" s="12"/>
      <c r="M61" s="12"/>
      <c r="N61" s="12"/>
      <c r="O61" s="28">
        <f t="shared" si="0"/>
        <v>224175</v>
      </c>
    </row>
    <row r="62" spans="1:15" ht="15.75" x14ac:dyDescent="0.25">
      <c r="A62" s="2" t="s">
        <v>120</v>
      </c>
      <c r="B62" s="3" t="s">
        <v>121</v>
      </c>
      <c r="C62" s="7">
        <v>10675</v>
      </c>
      <c r="D62" s="7">
        <v>10850</v>
      </c>
      <c r="E62" s="7">
        <v>10237.5</v>
      </c>
      <c r="F62" s="12">
        <v>2450</v>
      </c>
      <c r="G62" s="7">
        <v>2450</v>
      </c>
      <c r="H62" s="7">
        <v>2450</v>
      </c>
      <c r="I62" s="13"/>
      <c r="J62" s="12"/>
      <c r="K62" s="12"/>
      <c r="L62" s="12"/>
      <c r="M62" s="12"/>
      <c r="N62" s="12"/>
      <c r="O62" s="28">
        <f t="shared" si="0"/>
        <v>39112.5</v>
      </c>
    </row>
    <row r="63" spans="1:15" ht="15.75" x14ac:dyDescent="0.25">
      <c r="A63" s="2" t="s">
        <v>122</v>
      </c>
      <c r="B63" s="3" t="s">
        <v>123</v>
      </c>
      <c r="C63" s="7">
        <v>3150</v>
      </c>
      <c r="D63" s="7">
        <v>2450</v>
      </c>
      <c r="E63" s="7">
        <v>3150</v>
      </c>
      <c r="F63" s="12">
        <v>875</v>
      </c>
      <c r="G63" s="7">
        <v>875</v>
      </c>
      <c r="H63" s="7">
        <v>875</v>
      </c>
      <c r="I63" s="13"/>
      <c r="J63" s="12"/>
      <c r="K63" s="12"/>
      <c r="L63" s="12"/>
      <c r="M63" s="12"/>
      <c r="N63" s="12"/>
      <c r="O63" s="28">
        <f t="shared" si="0"/>
        <v>11375</v>
      </c>
    </row>
    <row r="64" spans="1:15" ht="15.75" x14ac:dyDescent="0.25">
      <c r="A64" s="2" t="s">
        <v>124</v>
      </c>
      <c r="B64" s="3" t="s">
        <v>125</v>
      </c>
      <c r="C64" s="7">
        <v>25462.5</v>
      </c>
      <c r="D64" s="7">
        <v>21962.5</v>
      </c>
      <c r="E64" s="7">
        <v>23187.5</v>
      </c>
      <c r="F64" s="12">
        <v>10150</v>
      </c>
      <c r="G64" s="7">
        <v>10150</v>
      </c>
      <c r="H64" s="7">
        <v>9537.5</v>
      </c>
      <c r="I64" s="13"/>
      <c r="J64" s="12"/>
      <c r="K64" s="12"/>
      <c r="L64" s="12"/>
      <c r="M64" s="12"/>
      <c r="N64" s="12"/>
      <c r="O64" s="28">
        <f t="shared" si="0"/>
        <v>100450</v>
      </c>
    </row>
    <row r="65" spans="1:15" ht="15.75" x14ac:dyDescent="0.25">
      <c r="A65" s="2" t="s">
        <v>126</v>
      </c>
      <c r="B65" s="3" t="s">
        <v>127</v>
      </c>
      <c r="C65" s="7">
        <v>4025</v>
      </c>
      <c r="D65" s="7">
        <v>3850</v>
      </c>
      <c r="E65" s="7">
        <v>3762.5</v>
      </c>
      <c r="F65" s="12">
        <v>1575</v>
      </c>
      <c r="G65" s="7">
        <v>1575</v>
      </c>
      <c r="H65" s="7">
        <v>1575</v>
      </c>
      <c r="I65" s="13"/>
      <c r="J65" s="12"/>
      <c r="K65" s="12"/>
      <c r="L65" s="12"/>
      <c r="M65" s="12"/>
      <c r="N65" s="12"/>
      <c r="O65" s="28">
        <f t="shared" si="0"/>
        <v>16362.5</v>
      </c>
    </row>
    <row r="66" spans="1:15" ht="15.75" x14ac:dyDescent="0.25">
      <c r="A66" s="2" t="s">
        <v>128</v>
      </c>
      <c r="B66" s="3" t="s">
        <v>129</v>
      </c>
      <c r="C66" s="7">
        <v>1750</v>
      </c>
      <c r="D66" s="7">
        <v>1750</v>
      </c>
      <c r="E66" s="7">
        <v>1925</v>
      </c>
      <c r="F66" s="12">
        <v>1750</v>
      </c>
      <c r="G66" s="7">
        <v>612.5</v>
      </c>
      <c r="H66" s="7">
        <v>1575</v>
      </c>
      <c r="I66" s="13"/>
      <c r="J66" s="12"/>
      <c r="K66" s="12"/>
      <c r="L66" s="12"/>
      <c r="M66" s="12"/>
      <c r="N66" s="12"/>
      <c r="O66" s="28">
        <f t="shared" si="0"/>
        <v>9362.5</v>
      </c>
    </row>
    <row r="67" spans="1:15" ht="15.75" x14ac:dyDescent="0.25">
      <c r="A67" s="2" t="s">
        <v>130</v>
      </c>
      <c r="B67" s="3" t="s">
        <v>131</v>
      </c>
      <c r="C67" s="7">
        <v>11550</v>
      </c>
      <c r="D67" s="7">
        <v>11725</v>
      </c>
      <c r="E67" s="7">
        <v>11725</v>
      </c>
      <c r="F67" s="12">
        <v>3325</v>
      </c>
      <c r="G67" s="7">
        <v>2975</v>
      </c>
      <c r="H67" s="7">
        <v>3325</v>
      </c>
      <c r="I67" s="13"/>
      <c r="J67" s="12"/>
      <c r="K67" s="12"/>
      <c r="L67" s="12"/>
      <c r="M67" s="12"/>
      <c r="N67" s="12"/>
      <c r="O67" s="28">
        <f t="shared" si="0"/>
        <v>44625</v>
      </c>
    </row>
    <row r="68" spans="1:15" ht="15.75" x14ac:dyDescent="0.25">
      <c r="A68" s="2" t="s">
        <v>132</v>
      </c>
      <c r="B68" s="3" t="s">
        <v>133</v>
      </c>
      <c r="C68" s="7">
        <v>20825</v>
      </c>
      <c r="D68" s="7">
        <v>20825</v>
      </c>
      <c r="E68" s="7">
        <v>21000</v>
      </c>
      <c r="F68" s="12">
        <v>11025</v>
      </c>
      <c r="G68" s="7">
        <v>11725</v>
      </c>
      <c r="H68" s="7">
        <v>11462.5</v>
      </c>
      <c r="I68" s="13"/>
      <c r="J68" s="12"/>
      <c r="K68" s="12"/>
      <c r="L68" s="12"/>
      <c r="M68" s="12"/>
      <c r="N68" s="12"/>
      <c r="O68" s="28">
        <f t="shared" ref="O68:O131" si="1">SUM(C68:N68)</f>
        <v>96862.5</v>
      </c>
    </row>
    <row r="69" spans="1:15" ht="15.75" x14ac:dyDescent="0.25">
      <c r="A69" s="2" t="s">
        <v>134</v>
      </c>
      <c r="B69" s="3" t="s">
        <v>135</v>
      </c>
      <c r="C69" s="7">
        <v>10500</v>
      </c>
      <c r="D69" s="7">
        <v>10325</v>
      </c>
      <c r="E69" s="7">
        <v>9275</v>
      </c>
      <c r="F69" s="12">
        <v>3675</v>
      </c>
      <c r="G69" s="7">
        <v>3850</v>
      </c>
      <c r="H69" s="7">
        <v>3587.5</v>
      </c>
      <c r="I69" s="13"/>
      <c r="J69" s="12"/>
      <c r="K69" s="12"/>
      <c r="L69" s="12"/>
      <c r="M69" s="12"/>
      <c r="N69" s="12"/>
      <c r="O69" s="28">
        <f t="shared" si="1"/>
        <v>41212.5</v>
      </c>
    </row>
    <row r="70" spans="1:15" ht="15.75" x14ac:dyDescent="0.25">
      <c r="A70" s="2" t="s">
        <v>136</v>
      </c>
      <c r="B70" s="3" t="s">
        <v>137</v>
      </c>
      <c r="C70" s="7">
        <v>21350</v>
      </c>
      <c r="D70" s="7">
        <v>18812.5</v>
      </c>
      <c r="E70" s="7">
        <v>23100</v>
      </c>
      <c r="F70" s="12">
        <v>9187.5</v>
      </c>
      <c r="G70" s="7">
        <v>9187.5</v>
      </c>
      <c r="H70" s="7">
        <v>8225</v>
      </c>
      <c r="I70" s="13"/>
      <c r="J70" s="12"/>
      <c r="K70" s="12"/>
      <c r="L70" s="12"/>
      <c r="M70" s="12"/>
      <c r="N70" s="12"/>
      <c r="O70" s="28">
        <f t="shared" si="1"/>
        <v>89862.5</v>
      </c>
    </row>
    <row r="71" spans="1:15" ht="15.75" x14ac:dyDescent="0.25">
      <c r="A71" s="2" t="s">
        <v>138</v>
      </c>
      <c r="B71" s="3" t="s">
        <v>139</v>
      </c>
      <c r="C71" s="7">
        <v>21700</v>
      </c>
      <c r="D71" s="7">
        <v>20475</v>
      </c>
      <c r="E71" s="7">
        <v>24237.5</v>
      </c>
      <c r="F71" s="12">
        <v>7787.5</v>
      </c>
      <c r="G71" s="7">
        <v>8400</v>
      </c>
      <c r="H71" s="7">
        <v>8137.5</v>
      </c>
      <c r="I71" s="13"/>
      <c r="J71" s="12"/>
      <c r="K71" s="12"/>
      <c r="L71" s="12"/>
      <c r="M71" s="12"/>
      <c r="N71" s="12"/>
      <c r="O71" s="28">
        <f t="shared" si="1"/>
        <v>90737.5</v>
      </c>
    </row>
    <row r="72" spans="1:15" ht="15.75" x14ac:dyDescent="0.25">
      <c r="A72" s="2" t="s">
        <v>140</v>
      </c>
      <c r="B72" s="3" t="s">
        <v>141</v>
      </c>
      <c r="C72" s="7">
        <v>23100</v>
      </c>
      <c r="D72" s="7">
        <v>21000</v>
      </c>
      <c r="E72" s="7">
        <v>20650</v>
      </c>
      <c r="F72" s="12">
        <v>12425</v>
      </c>
      <c r="G72" s="7">
        <v>13300</v>
      </c>
      <c r="H72" s="7">
        <v>12512.5</v>
      </c>
      <c r="I72" s="13"/>
      <c r="J72" s="12"/>
      <c r="K72" s="12"/>
      <c r="L72" s="12"/>
      <c r="M72" s="12"/>
      <c r="N72" s="12"/>
      <c r="O72" s="28">
        <f t="shared" si="1"/>
        <v>102987.5</v>
      </c>
    </row>
    <row r="73" spans="1:15" ht="15.75" x14ac:dyDescent="0.25">
      <c r="A73" s="2" t="s">
        <v>142</v>
      </c>
      <c r="B73" s="3" t="s">
        <v>143</v>
      </c>
      <c r="C73" s="7">
        <v>7350</v>
      </c>
      <c r="D73" s="7">
        <v>7437.5</v>
      </c>
      <c r="E73" s="7">
        <v>7787.5</v>
      </c>
      <c r="F73" s="12">
        <v>4375</v>
      </c>
      <c r="G73" s="7">
        <v>4554</v>
      </c>
      <c r="H73" s="7">
        <v>4033</v>
      </c>
      <c r="I73" s="13"/>
      <c r="J73" s="12"/>
      <c r="K73" s="12"/>
      <c r="L73" s="12"/>
      <c r="M73" s="12"/>
      <c r="N73" s="12"/>
      <c r="O73" s="28">
        <f t="shared" si="1"/>
        <v>35537</v>
      </c>
    </row>
    <row r="74" spans="1:15" ht="15.75" x14ac:dyDescent="0.25">
      <c r="A74" s="2" t="s">
        <v>144</v>
      </c>
      <c r="B74" s="3" t="s">
        <v>145</v>
      </c>
      <c r="C74" s="7">
        <v>26600</v>
      </c>
      <c r="D74" s="7">
        <v>25200</v>
      </c>
      <c r="E74" s="7">
        <v>24062.5</v>
      </c>
      <c r="F74" s="12">
        <v>10325</v>
      </c>
      <c r="G74" s="7">
        <v>10675</v>
      </c>
      <c r="H74" s="7">
        <v>9537.5</v>
      </c>
      <c r="I74" s="13"/>
      <c r="J74" s="12"/>
      <c r="K74" s="12"/>
      <c r="L74" s="12"/>
      <c r="M74" s="12"/>
      <c r="N74" s="12"/>
      <c r="O74" s="28">
        <f t="shared" si="1"/>
        <v>106400</v>
      </c>
    </row>
    <row r="75" spans="1:15" ht="15.75" x14ac:dyDescent="0.25">
      <c r="A75" s="2" t="s">
        <v>146</v>
      </c>
      <c r="B75" s="3" t="s">
        <v>147</v>
      </c>
      <c r="C75" s="7">
        <v>14875</v>
      </c>
      <c r="D75" s="7">
        <v>15050</v>
      </c>
      <c r="E75" s="7">
        <v>13650</v>
      </c>
      <c r="F75" s="12">
        <v>3500</v>
      </c>
      <c r="G75" s="7">
        <v>3500</v>
      </c>
      <c r="H75" s="7">
        <v>3762.5</v>
      </c>
      <c r="I75" s="13"/>
      <c r="J75" s="12"/>
      <c r="K75" s="12"/>
      <c r="L75" s="12"/>
      <c r="M75" s="12"/>
      <c r="N75" s="12"/>
      <c r="O75" s="28">
        <f t="shared" si="1"/>
        <v>54337.5</v>
      </c>
    </row>
    <row r="76" spans="1:15" ht="15.75" x14ac:dyDescent="0.25">
      <c r="A76" s="2" t="s">
        <v>148</v>
      </c>
      <c r="B76" s="3" t="s">
        <v>149</v>
      </c>
      <c r="C76" s="7">
        <v>110162.5</v>
      </c>
      <c r="D76" s="7">
        <v>110687.5</v>
      </c>
      <c r="E76" s="7">
        <v>102200</v>
      </c>
      <c r="F76" s="12">
        <v>67550</v>
      </c>
      <c r="G76" s="7">
        <v>66062.5</v>
      </c>
      <c r="H76" s="7">
        <v>67725</v>
      </c>
      <c r="I76" s="13"/>
      <c r="J76" s="12"/>
      <c r="K76" s="12"/>
      <c r="L76" s="12"/>
      <c r="M76" s="12"/>
      <c r="N76" s="12"/>
      <c r="O76" s="28">
        <f t="shared" si="1"/>
        <v>524387.5</v>
      </c>
    </row>
    <row r="77" spans="1:15" ht="15.75" x14ac:dyDescent="0.25">
      <c r="A77" s="2" t="s">
        <v>150</v>
      </c>
      <c r="B77" s="3" t="s">
        <v>151</v>
      </c>
      <c r="C77" s="7">
        <v>24850</v>
      </c>
      <c r="D77" s="7">
        <v>23450</v>
      </c>
      <c r="E77" s="7">
        <v>23187.5</v>
      </c>
      <c r="F77" s="12">
        <v>16800</v>
      </c>
      <c r="G77" s="7">
        <v>17325</v>
      </c>
      <c r="H77" s="7">
        <v>17675</v>
      </c>
      <c r="I77" s="13"/>
      <c r="J77" s="12"/>
      <c r="K77" s="12"/>
      <c r="L77" s="12"/>
      <c r="M77" s="12"/>
      <c r="N77" s="12"/>
      <c r="O77" s="28">
        <f t="shared" si="1"/>
        <v>123287.5</v>
      </c>
    </row>
    <row r="78" spans="1:15" ht="15.75" x14ac:dyDescent="0.25">
      <c r="A78" s="2" t="s">
        <v>152</v>
      </c>
      <c r="B78" s="3" t="s">
        <v>153</v>
      </c>
      <c r="C78" s="7">
        <v>2625</v>
      </c>
      <c r="D78" s="7">
        <v>2625</v>
      </c>
      <c r="E78" s="7">
        <v>3500</v>
      </c>
      <c r="F78" s="12">
        <v>700</v>
      </c>
      <c r="G78" s="7">
        <v>262.5</v>
      </c>
      <c r="H78" s="7">
        <v>525</v>
      </c>
      <c r="I78" s="13"/>
      <c r="J78" s="12"/>
      <c r="K78" s="12"/>
      <c r="L78" s="12"/>
      <c r="M78" s="12"/>
      <c r="N78" s="12"/>
      <c r="O78" s="28">
        <f t="shared" si="1"/>
        <v>10237.5</v>
      </c>
    </row>
    <row r="79" spans="1:15" ht="15.75" x14ac:dyDescent="0.25">
      <c r="A79" s="2" t="s">
        <v>154</v>
      </c>
      <c r="B79" s="3" t="s">
        <v>155</v>
      </c>
      <c r="C79" s="7">
        <v>16275</v>
      </c>
      <c r="D79" s="7">
        <v>15487.5</v>
      </c>
      <c r="E79" s="7">
        <v>15575</v>
      </c>
      <c r="F79" s="12">
        <v>4379</v>
      </c>
      <c r="G79" s="7">
        <v>4725</v>
      </c>
      <c r="H79" s="7">
        <v>4550</v>
      </c>
      <c r="I79" s="13"/>
      <c r="J79" s="12"/>
      <c r="K79" s="12"/>
      <c r="L79" s="12"/>
      <c r="M79" s="12"/>
      <c r="N79" s="12"/>
      <c r="O79" s="28">
        <f t="shared" si="1"/>
        <v>60991.5</v>
      </c>
    </row>
    <row r="80" spans="1:15" ht="15.75" x14ac:dyDescent="0.25">
      <c r="A80" s="2" t="s">
        <v>156</v>
      </c>
      <c r="B80" s="3" t="s">
        <v>157</v>
      </c>
      <c r="C80" s="7">
        <v>14350</v>
      </c>
      <c r="D80" s="7">
        <v>14350</v>
      </c>
      <c r="E80" s="7">
        <v>12862.5</v>
      </c>
      <c r="F80" s="12">
        <v>5250</v>
      </c>
      <c r="G80" s="7">
        <v>4900</v>
      </c>
      <c r="H80" s="7">
        <v>5425</v>
      </c>
      <c r="I80" s="13"/>
      <c r="J80" s="12"/>
      <c r="K80" s="12"/>
      <c r="L80" s="12"/>
      <c r="M80" s="12"/>
      <c r="N80" s="12"/>
      <c r="O80" s="28">
        <f t="shared" si="1"/>
        <v>57137.5</v>
      </c>
    </row>
    <row r="81" spans="1:15" ht="15.75" x14ac:dyDescent="0.25">
      <c r="A81" s="2" t="s">
        <v>158</v>
      </c>
      <c r="B81" s="3" t="s">
        <v>159</v>
      </c>
      <c r="C81" s="7">
        <v>9800</v>
      </c>
      <c r="D81" s="7">
        <v>8925</v>
      </c>
      <c r="E81" s="7">
        <v>9100</v>
      </c>
      <c r="F81" s="12">
        <v>5862.5</v>
      </c>
      <c r="G81" s="7">
        <v>6125</v>
      </c>
      <c r="H81" s="7">
        <v>6125</v>
      </c>
      <c r="I81" s="13"/>
      <c r="J81" s="12"/>
      <c r="K81" s="12"/>
      <c r="L81" s="12"/>
      <c r="M81" s="12"/>
      <c r="N81" s="12"/>
      <c r="O81" s="28">
        <f t="shared" si="1"/>
        <v>45937.5</v>
      </c>
    </row>
    <row r="82" spans="1:15" ht="15.75" x14ac:dyDescent="0.25">
      <c r="A82" s="2" t="s">
        <v>160</v>
      </c>
      <c r="B82" s="3" t="s">
        <v>161</v>
      </c>
      <c r="C82" s="7">
        <v>44100</v>
      </c>
      <c r="D82" s="7">
        <v>44450</v>
      </c>
      <c r="E82" s="7">
        <v>43925</v>
      </c>
      <c r="F82" s="12">
        <v>15050</v>
      </c>
      <c r="G82" s="7">
        <v>15400</v>
      </c>
      <c r="H82" s="7">
        <v>15487.5</v>
      </c>
      <c r="I82" s="13"/>
      <c r="J82" s="12"/>
      <c r="K82" s="12"/>
      <c r="L82" s="12"/>
      <c r="M82" s="12"/>
      <c r="N82" s="12"/>
      <c r="O82" s="28">
        <f t="shared" si="1"/>
        <v>178412.5</v>
      </c>
    </row>
    <row r="83" spans="1:15" ht="15.75" x14ac:dyDescent="0.25">
      <c r="A83" s="2" t="s">
        <v>162</v>
      </c>
      <c r="B83" s="3" t="s">
        <v>163</v>
      </c>
      <c r="C83" s="7">
        <v>11900</v>
      </c>
      <c r="D83" s="7">
        <v>12075</v>
      </c>
      <c r="E83" s="7">
        <v>11375</v>
      </c>
      <c r="F83" s="12">
        <v>4550</v>
      </c>
      <c r="G83" s="7">
        <v>4725</v>
      </c>
      <c r="H83" s="7">
        <v>4900</v>
      </c>
      <c r="I83" s="13"/>
      <c r="J83" s="12"/>
      <c r="K83" s="12"/>
      <c r="L83" s="12"/>
      <c r="M83" s="12"/>
      <c r="N83" s="12"/>
      <c r="O83" s="28">
        <f t="shared" si="1"/>
        <v>49525</v>
      </c>
    </row>
    <row r="84" spans="1:15" ht="15.75" x14ac:dyDescent="0.25">
      <c r="A84" s="2" t="s">
        <v>164</v>
      </c>
      <c r="B84" s="3" t="s">
        <v>165</v>
      </c>
      <c r="C84" s="7">
        <v>4200</v>
      </c>
      <c r="D84" s="7">
        <v>4550</v>
      </c>
      <c r="E84" s="7">
        <v>4375</v>
      </c>
      <c r="F84" s="12">
        <v>2100</v>
      </c>
      <c r="G84" s="7">
        <v>2100</v>
      </c>
      <c r="H84" s="7">
        <v>2275</v>
      </c>
      <c r="I84" s="13"/>
      <c r="J84" s="12"/>
      <c r="K84" s="12"/>
      <c r="L84" s="12"/>
      <c r="M84" s="12"/>
      <c r="N84" s="12"/>
      <c r="O84" s="28">
        <f t="shared" si="1"/>
        <v>19600</v>
      </c>
    </row>
    <row r="85" spans="1:15" ht="15.75" x14ac:dyDescent="0.25">
      <c r="A85" s="2" t="s">
        <v>166</v>
      </c>
      <c r="B85" s="3" t="s">
        <v>167</v>
      </c>
      <c r="C85" s="7">
        <v>27650</v>
      </c>
      <c r="D85" s="7">
        <v>26775</v>
      </c>
      <c r="E85" s="7">
        <v>28787.5</v>
      </c>
      <c r="F85" s="12">
        <v>9450</v>
      </c>
      <c r="G85" s="7">
        <v>9975</v>
      </c>
      <c r="H85" s="7">
        <v>9975</v>
      </c>
      <c r="I85" s="13"/>
      <c r="J85" s="12"/>
      <c r="K85" s="12"/>
      <c r="L85" s="12"/>
      <c r="M85" s="12"/>
      <c r="N85" s="12"/>
      <c r="O85" s="28">
        <f t="shared" si="1"/>
        <v>112612.5</v>
      </c>
    </row>
    <row r="86" spans="1:15" ht="15.75" x14ac:dyDescent="0.25">
      <c r="A86" s="2" t="s">
        <v>168</v>
      </c>
      <c r="B86" s="3" t="s">
        <v>169</v>
      </c>
      <c r="C86" s="7">
        <v>17150</v>
      </c>
      <c r="D86" s="7">
        <v>17150</v>
      </c>
      <c r="E86" s="7">
        <v>17850</v>
      </c>
      <c r="F86" s="12">
        <v>7700</v>
      </c>
      <c r="G86" s="7">
        <v>7262.5</v>
      </c>
      <c r="H86" s="7">
        <v>8225</v>
      </c>
      <c r="I86" s="13"/>
      <c r="J86" s="12"/>
      <c r="K86" s="12"/>
      <c r="L86" s="12"/>
      <c r="M86" s="12"/>
      <c r="N86" s="12"/>
      <c r="O86" s="28">
        <f t="shared" si="1"/>
        <v>75337.5</v>
      </c>
    </row>
    <row r="87" spans="1:15" ht="15.75" x14ac:dyDescent="0.25">
      <c r="A87" s="2" t="s">
        <v>170</v>
      </c>
      <c r="B87" s="3" t="s">
        <v>171</v>
      </c>
      <c r="C87" s="7">
        <v>1925</v>
      </c>
      <c r="D87" s="7">
        <v>1925</v>
      </c>
      <c r="E87" s="7">
        <v>2100</v>
      </c>
      <c r="F87" s="12">
        <v>1050</v>
      </c>
      <c r="G87" s="7">
        <v>1050</v>
      </c>
      <c r="H87" s="7">
        <v>1050</v>
      </c>
      <c r="I87" s="13"/>
      <c r="J87" s="12"/>
      <c r="K87" s="12"/>
      <c r="L87" s="12"/>
      <c r="M87" s="12"/>
      <c r="N87" s="12"/>
      <c r="O87" s="28">
        <f t="shared" si="1"/>
        <v>9100</v>
      </c>
    </row>
    <row r="88" spans="1:15" ht="15.75" x14ac:dyDescent="0.25">
      <c r="A88" s="2" t="s">
        <v>172</v>
      </c>
      <c r="B88" s="3" t="s">
        <v>173</v>
      </c>
      <c r="C88" s="7">
        <v>324800</v>
      </c>
      <c r="D88" s="7">
        <v>321650</v>
      </c>
      <c r="E88" s="7">
        <v>316030</v>
      </c>
      <c r="F88" s="12">
        <v>112612.5</v>
      </c>
      <c r="G88" s="7">
        <v>111475</v>
      </c>
      <c r="H88" s="7">
        <v>113575</v>
      </c>
      <c r="I88" s="13"/>
      <c r="J88" s="12"/>
      <c r="K88" s="12"/>
      <c r="L88" s="12"/>
      <c r="M88" s="12"/>
      <c r="N88" s="12"/>
      <c r="O88" s="28">
        <f t="shared" si="1"/>
        <v>1300142.5</v>
      </c>
    </row>
    <row r="89" spans="1:15" ht="15.75" x14ac:dyDescent="0.25">
      <c r="A89" s="2" t="s">
        <v>174</v>
      </c>
      <c r="B89" s="3" t="s">
        <v>175</v>
      </c>
      <c r="C89" s="7">
        <v>3675</v>
      </c>
      <c r="D89" s="7">
        <v>3675</v>
      </c>
      <c r="E89" s="7">
        <v>3675</v>
      </c>
      <c r="F89" s="12">
        <v>2625</v>
      </c>
      <c r="G89" s="7">
        <v>-4900</v>
      </c>
      <c r="H89" s="7">
        <v>1050</v>
      </c>
      <c r="I89" s="13"/>
      <c r="J89" s="12"/>
      <c r="K89" s="12"/>
      <c r="L89" s="12"/>
      <c r="M89" s="12"/>
      <c r="N89" s="12"/>
      <c r="O89" s="28">
        <f t="shared" si="1"/>
        <v>9800</v>
      </c>
    </row>
    <row r="90" spans="1:15" ht="15.75" x14ac:dyDescent="0.25">
      <c r="A90" s="2" t="s">
        <v>176</v>
      </c>
      <c r="B90" s="3" t="s">
        <v>177</v>
      </c>
      <c r="C90" s="7">
        <v>50312.5</v>
      </c>
      <c r="D90" s="7">
        <v>51275</v>
      </c>
      <c r="E90" s="7">
        <v>53287.5</v>
      </c>
      <c r="F90" s="12">
        <v>21000</v>
      </c>
      <c r="G90" s="7">
        <v>18550</v>
      </c>
      <c r="H90" s="7">
        <v>20825</v>
      </c>
      <c r="I90" s="13"/>
      <c r="J90" s="12"/>
      <c r="K90" s="12"/>
      <c r="L90" s="12"/>
      <c r="M90" s="12"/>
      <c r="N90" s="12"/>
      <c r="O90" s="28">
        <f t="shared" si="1"/>
        <v>215250</v>
      </c>
    </row>
    <row r="91" spans="1:15" ht="15.75" x14ac:dyDescent="0.25">
      <c r="A91" s="2" t="s">
        <v>178</v>
      </c>
      <c r="B91" s="3" t="s">
        <v>179</v>
      </c>
      <c r="C91" s="7">
        <v>17150</v>
      </c>
      <c r="D91" s="7">
        <v>16450</v>
      </c>
      <c r="E91" s="7">
        <v>19425</v>
      </c>
      <c r="F91" s="12">
        <v>4812.5</v>
      </c>
      <c r="G91" s="7">
        <v>4900</v>
      </c>
      <c r="H91" s="7">
        <v>4725</v>
      </c>
      <c r="I91" s="13"/>
      <c r="J91" s="12"/>
      <c r="K91" s="12"/>
      <c r="L91" s="12"/>
      <c r="M91" s="12"/>
      <c r="N91" s="12"/>
      <c r="O91" s="28">
        <f t="shared" si="1"/>
        <v>67462.5</v>
      </c>
    </row>
    <row r="92" spans="1:15" ht="15.75" x14ac:dyDescent="0.25">
      <c r="A92" s="2" t="s">
        <v>180</v>
      </c>
      <c r="B92" s="3" t="s">
        <v>181</v>
      </c>
      <c r="C92" s="7">
        <v>55825</v>
      </c>
      <c r="D92" s="7">
        <v>58184.94</v>
      </c>
      <c r="E92" s="7">
        <v>52587.5</v>
      </c>
      <c r="F92" s="12">
        <v>10150</v>
      </c>
      <c r="G92" s="7">
        <v>10062.5</v>
      </c>
      <c r="H92" s="7">
        <v>10062.5</v>
      </c>
      <c r="I92" s="13"/>
      <c r="J92" s="12"/>
      <c r="K92" s="12"/>
      <c r="L92" s="12"/>
      <c r="M92" s="12"/>
      <c r="N92" s="12"/>
      <c r="O92" s="28">
        <f t="shared" si="1"/>
        <v>196872.44</v>
      </c>
    </row>
    <row r="93" spans="1:15" ht="15.75" x14ac:dyDescent="0.25">
      <c r="A93" s="2" t="s">
        <v>182</v>
      </c>
      <c r="B93" s="3" t="s">
        <v>183</v>
      </c>
      <c r="C93" s="7">
        <v>14262.5</v>
      </c>
      <c r="D93" s="7">
        <v>13825</v>
      </c>
      <c r="E93" s="7">
        <v>14175</v>
      </c>
      <c r="F93" s="12">
        <v>9712.5</v>
      </c>
      <c r="G93" s="7">
        <v>9800</v>
      </c>
      <c r="H93" s="7">
        <v>9537.5</v>
      </c>
      <c r="I93" s="13"/>
      <c r="J93" s="12"/>
      <c r="K93" s="12"/>
      <c r="L93" s="12"/>
      <c r="M93" s="12"/>
      <c r="N93" s="12"/>
      <c r="O93" s="28">
        <f t="shared" si="1"/>
        <v>71312.5</v>
      </c>
    </row>
    <row r="94" spans="1:15" ht="15.75" x14ac:dyDescent="0.25">
      <c r="A94" s="2" t="s">
        <v>184</v>
      </c>
      <c r="B94" s="3" t="s">
        <v>185</v>
      </c>
      <c r="C94" s="7">
        <v>36050</v>
      </c>
      <c r="D94" s="7">
        <v>34475</v>
      </c>
      <c r="E94" s="7">
        <v>30362.5</v>
      </c>
      <c r="F94" s="12">
        <v>21262.5</v>
      </c>
      <c r="G94" s="7">
        <v>23800</v>
      </c>
      <c r="H94" s="7">
        <v>22662.5</v>
      </c>
      <c r="I94" s="13"/>
      <c r="J94" s="12"/>
      <c r="K94" s="12"/>
      <c r="L94" s="12"/>
      <c r="M94" s="12"/>
      <c r="N94" s="12"/>
      <c r="O94" s="28">
        <f t="shared" si="1"/>
        <v>168612.5</v>
      </c>
    </row>
    <row r="95" spans="1:15" ht="15.75" x14ac:dyDescent="0.25">
      <c r="A95" s="2" t="s">
        <v>186</v>
      </c>
      <c r="B95" s="3" t="s">
        <v>187</v>
      </c>
      <c r="C95" s="7">
        <v>9012.5</v>
      </c>
      <c r="D95" s="7">
        <v>9187.5</v>
      </c>
      <c r="E95" s="7">
        <v>9625</v>
      </c>
      <c r="F95" s="12">
        <v>4025</v>
      </c>
      <c r="G95" s="7">
        <v>4375</v>
      </c>
      <c r="H95" s="7">
        <v>4900</v>
      </c>
      <c r="I95" s="13"/>
      <c r="J95" s="12"/>
      <c r="K95" s="12"/>
      <c r="L95" s="12"/>
      <c r="M95" s="12"/>
      <c r="N95" s="12"/>
      <c r="O95" s="28">
        <f t="shared" si="1"/>
        <v>41125</v>
      </c>
    </row>
    <row r="96" spans="1:15" ht="15.75" x14ac:dyDescent="0.25">
      <c r="A96" s="2" t="s">
        <v>188</v>
      </c>
      <c r="B96" s="3" t="s">
        <v>189</v>
      </c>
      <c r="C96" s="7">
        <v>40075</v>
      </c>
      <c r="D96" s="7">
        <v>38762.5</v>
      </c>
      <c r="E96" s="7">
        <v>39375</v>
      </c>
      <c r="F96" s="12">
        <v>14700</v>
      </c>
      <c r="G96" s="7">
        <v>14087.5</v>
      </c>
      <c r="H96" s="7">
        <v>14875</v>
      </c>
      <c r="I96" s="13"/>
      <c r="J96" s="12"/>
      <c r="K96" s="12"/>
      <c r="L96" s="12"/>
      <c r="M96" s="12"/>
      <c r="N96" s="12"/>
      <c r="O96" s="28">
        <f t="shared" si="1"/>
        <v>161875</v>
      </c>
    </row>
    <row r="97" spans="1:15" ht="15.75" x14ac:dyDescent="0.25">
      <c r="A97" s="2" t="s">
        <v>190</v>
      </c>
      <c r="B97" s="3" t="s">
        <v>191</v>
      </c>
      <c r="C97" s="7">
        <v>17500</v>
      </c>
      <c r="D97" s="7">
        <v>16975</v>
      </c>
      <c r="E97" s="7">
        <v>16975</v>
      </c>
      <c r="F97" s="12">
        <v>6650</v>
      </c>
      <c r="G97" s="7">
        <v>8925</v>
      </c>
      <c r="H97" s="7">
        <v>11900</v>
      </c>
      <c r="I97" s="13"/>
      <c r="J97" s="12"/>
      <c r="K97" s="12"/>
      <c r="L97" s="12"/>
      <c r="M97" s="12"/>
      <c r="N97" s="12"/>
      <c r="O97" s="28">
        <f t="shared" si="1"/>
        <v>78925</v>
      </c>
    </row>
    <row r="98" spans="1:15" ht="15.75" x14ac:dyDescent="0.25">
      <c r="A98" s="2" t="s">
        <v>192</v>
      </c>
      <c r="B98" s="3" t="s">
        <v>193</v>
      </c>
      <c r="C98" s="7">
        <v>1750</v>
      </c>
      <c r="D98" s="7">
        <v>1750</v>
      </c>
      <c r="E98" s="7">
        <v>2275</v>
      </c>
      <c r="F98" s="12">
        <v>1750</v>
      </c>
      <c r="G98" s="7">
        <v>1575</v>
      </c>
      <c r="H98" s="7">
        <v>1575</v>
      </c>
      <c r="I98" s="13"/>
      <c r="J98" s="12"/>
      <c r="K98" s="12"/>
      <c r="L98" s="12"/>
      <c r="M98" s="12"/>
      <c r="N98" s="12"/>
      <c r="O98" s="28">
        <f t="shared" si="1"/>
        <v>10675</v>
      </c>
    </row>
    <row r="99" spans="1:15" ht="15.75" x14ac:dyDescent="0.25">
      <c r="A99" s="2" t="s">
        <v>194</v>
      </c>
      <c r="B99" s="3" t="s">
        <v>195</v>
      </c>
      <c r="C99" s="7">
        <v>14700</v>
      </c>
      <c r="D99" s="7">
        <v>14700</v>
      </c>
      <c r="E99" s="7">
        <v>13125</v>
      </c>
      <c r="F99" s="12">
        <v>7875</v>
      </c>
      <c r="G99" s="7">
        <v>7700</v>
      </c>
      <c r="H99" s="7">
        <v>8750</v>
      </c>
      <c r="I99" s="13"/>
      <c r="J99" s="12"/>
      <c r="K99" s="12"/>
      <c r="L99" s="12"/>
      <c r="M99" s="12"/>
      <c r="N99" s="12"/>
      <c r="O99" s="28">
        <f t="shared" si="1"/>
        <v>66850</v>
      </c>
    </row>
    <row r="100" spans="1:15" ht="15.75" x14ac:dyDescent="0.25">
      <c r="A100" s="2" t="s">
        <v>196</v>
      </c>
      <c r="B100" s="3" t="s">
        <v>197</v>
      </c>
      <c r="C100" s="7">
        <v>21700</v>
      </c>
      <c r="D100" s="7">
        <v>21175</v>
      </c>
      <c r="E100" s="7">
        <v>22400</v>
      </c>
      <c r="F100" s="12">
        <v>15400</v>
      </c>
      <c r="G100" s="7">
        <v>14962.5</v>
      </c>
      <c r="H100" s="7">
        <v>14700</v>
      </c>
      <c r="I100" s="13"/>
      <c r="J100" s="12"/>
      <c r="K100" s="12"/>
      <c r="L100" s="12"/>
      <c r="M100" s="12"/>
      <c r="N100" s="12"/>
      <c r="O100" s="28">
        <f t="shared" si="1"/>
        <v>110337.5</v>
      </c>
    </row>
    <row r="101" spans="1:15" ht="15.75" x14ac:dyDescent="0.25">
      <c r="A101" s="2" t="s">
        <v>198</v>
      </c>
      <c r="B101" s="3" t="s">
        <v>199</v>
      </c>
      <c r="C101" s="7">
        <v>11375</v>
      </c>
      <c r="D101" s="7">
        <v>11550</v>
      </c>
      <c r="E101" s="7">
        <v>10850</v>
      </c>
      <c r="F101" s="12">
        <v>5775</v>
      </c>
      <c r="G101" s="7">
        <v>5425</v>
      </c>
      <c r="H101" s="7">
        <v>6125</v>
      </c>
      <c r="I101" s="13"/>
      <c r="J101" s="12"/>
      <c r="K101" s="12"/>
      <c r="L101" s="12"/>
      <c r="M101" s="12"/>
      <c r="N101" s="12"/>
      <c r="O101" s="28">
        <f t="shared" si="1"/>
        <v>51100</v>
      </c>
    </row>
    <row r="102" spans="1:15" ht="15.75" x14ac:dyDescent="0.25">
      <c r="A102" s="2" t="s">
        <v>200</v>
      </c>
      <c r="B102" s="3" t="s">
        <v>201</v>
      </c>
      <c r="C102" s="7">
        <v>19950</v>
      </c>
      <c r="D102" s="7">
        <v>20300</v>
      </c>
      <c r="E102" s="7">
        <v>18550</v>
      </c>
      <c r="F102" s="12">
        <v>12075</v>
      </c>
      <c r="G102" s="7">
        <v>10150</v>
      </c>
      <c r="H102" s="7">
        <v>11550</v>
      </c>
      <c r="I102" s="13"/>
      <c r="J102" s="12"/>
      <c r="K102" s="12"/>
      <c r="L102" s="12"/>
      <c r="M102" s="12"/>
      <c r="N102" s="12"/>
      <c r="O102" s="28">
        <f t="shared" si="1"/>
        <v>92575</v>
      </c>
    </row>
    <row r="103" spans="1:15" ht="15.75" x14ac:dyDescent="0.25">
      <c r="A103" s="2" t="s">
        <v>202</v>
      </c>
      <c r="B103" s="3" t="s">
        <v>203</v>
      </c>
      <c r="C103" s="7">
        <v>6650</v>
      </c>
      <c r="D103" s="7">
        <v>6825</v>
      </c>
      <c r="E103" s="7">
        <v>7525</v>
      </c>
      <c r="F103" s="12">
        <v>2625</v>
      </c>
      <c r="G103" s="7">
        <v>1750</v>
      </c>
      <c r="H103" s="7">
        <v>2450</v>
      </c>
      <c r="I103" s="13"/>
      <c r="J103" s="12"/>
      <c r="K103" s="12"/>
      <c r="L103" s="12"/>
      <c r="M103" s="12"/>
      <c r="N103" s="12"/>
      <c r="O103" s="28">
        <f t="shared" si="1"/>
        <v>27825</v>
      </c>
    </row>
    <row r="104" spans="1:15" ht="15.75" x14ac:dyDescent="0.25">
      <c r="A104" s="2" t="s">
        <v>204</v>
      </c>
      <c r="B104" s="3" t="s">
        <v>205</v>
      </c>
      <c r="C104" s="7">
        <v>14000</v>
      </c>
      <c r="D104" s="7">
        <v>14262.5</v>
      </c>
      <c r="E104" s="7">
        <v>14175</v>
      </c>
      <c r="F104" s="12">
        <v>5950</v>
      </c>
      <c r="G104" s="7">
        <v>5337.5</v>
      </c>
      <c r="H104" s="7">
        <v>5512.5</v>
      </c>
      <c r="I104" s="13"/>
      <c r="J104" s="12"/>
      <c r="K104" s="12"/>
      <c r="L104" s="12"/>
      <c r="M104" s="12"/>
      <c r="N104" s="12"/>
      <c r="O104" s="28">
        <f t="shared" si="1"/>
        <v>59237.5</v>
      </c>
    </row>
    <row r="105" spans="1:15" ht="15.75" x14ac:dyDescent="0.25">
      <c r="A105" s="2" t="s">
        <v>206</v>
      </c>
      <c r="B105" s="3" t="s">
        <v>207</v>
      </c>
      <c r="C105" s="7">
        <v>4025</v>
      </c>
      <c r="D105" s="7">
        <v>4025</v>
      </c>
      <c r="E105" s="7">
        <v>4204</v>
      </c>
      <c r="F105" s="12">
        <v>1400</v>
      </c>
      <c r="G105" s="7">
        <v>1575</v>
      </c>
      <c r="H105" s="7">
        <v>1750</v>
      </c>
      <c r="I105" s="13"/>
      <c r="J105" s="12"/>
      <c r="K105" s="12"/>
      <c r="L105" s="12"/>
      <c r="M105" s="12"/>
      <c r="N105" s="12"/>
      <c r="O105" s="28">
        <f t="shared" si="1"/>
        <v>16979</v>
      </c>
    </row>
    <row r="106" spans="1:15" ht="15.75" x14ac:dyDescent="0.25">
      <c r="A106" s="2" t="s">
        <v>208</v>
      </c>
      <c r="B106" s="3" t="s">
        <v>209</v>
      </c>
      <c r="C106" s="7">
        <v>4725</v>
      </c>
      <c r="D106" s="7">
        <v>4725</v>
      </c>
      <c r="E106" s="7">
        <v>5250</v>
      </c>
      <c r="F106" s="12">
        <v>1750</v>
      </c>
      <c r="G106" s="7">
        <v>1750</v>
      </c>
      <c r="H106" s="7">
        <v>1750</v>
      </c>
      <c r="I106" s="13"/>
      <c r="J106" s="12"/>
      <c r="K106" s="12"/>
      <c r="L106" s="12"/>
      <c r="M106" s="12"/>
      <c r="N106" s="12"/>
      <c r="O106" s="28">
        <f t="shared" si="1"/>
        <v>19950</v>
      </c>
    </row>
    <row r="107" spans="1:15" ht="15.75" x14ac:dyDescent="0.25">
      <c r="A107" s="2" t="s">
        <v>210</v>
      </c>
      <c r="B107" s="3" t="s">
        <v>211</v>
      </c>
      <c r="C107" s="7">
        <v>65100</v>
      </c>
      <c r="D107" s="7">
        <v>64750</v>
      </c>
      <c r="E107" s="7">
        <v>61162.5</v>
      </c>
      <c r="F107" s="12">
        <v>21350</v>
      </c>
      <c r="G107" s="7">
        <v>21875</v>
      </c>
      <c r="H107" s="7">
        <v>22662.5</v>
      </c>
      <c r="I107" s="13"/>
      <c r="J107" s="12"/>
      <c r="K107" s="12"/>
      <c r="L107" s="12"/>
      <c r="M107" s="12"/>
      <c r="N107" s="12"/>
      <c r="O107" s="28">
        <f t="shared" si="1"/>
        <v>256900</v>
      </c>
    </row>
    <row r="108" spans="1:15" ht="15.75" x14ac:dyDescent="0.25">
      <c r="A108" s="2" t="s">
        <v>212</v>
      </c>
      <c r="B108" s="3" t="s">
        <v>213</v>
      </c>
      <c r="C108" s="7">
        <v>21175</v>
      </c>
      <c r="D108" s="7">
        <v>21350</v>
      </c>
      <c r="E108" s="7">
        <v>21350</v>
      </c>
      <c r="F108" s="12">
        <v>11550</v>
      </c>
      <c r="G108" s="7">
        <v>11112.5</v>
      </c>
      <c r="H108" s="7">
        <v>12075</v>
      </c>
      <c r="I108" s="13"/>
      <c r="J108" s="12"/>
      <c r="K108" s="12"/>
      <c r="L108" s="12"/>
      <c r="M108" s="12"/>
      <c r="N108" s="12"/>
      <c r="O108" s="28">
        <f t="shared" si="1"/>
        <v>98612.5</v>
      </c>
    </row>
    <row r="109" spans="1:15" ht="15.75" x14ac:dyDescent="0.25">
      <c r="A109" s="2" t="s">
        <v>214</v>
      </c>
      <c r="B109" s="3" t="s">
        <v>215</v>
      </c>
      <c r="C109" s="7">
        <v>15225</v>
      </c>
      <c r="D109" s="7">
        <v>14700</v>
      </c>
      <c r="E109" s="7">
        <v>14875</v>
      </c>
      <c r="F109" s="12">
        <v>4987.5</v>
      </c>
      <c r="G109" s="7">
        <v>4900</v>
      </c>
      <c r="H109" s="7">
        <v>4900</v>
      </c>
      <c r="I109" s="13"/>
      <c r="J109" s="12"/>
      <c r="K109" s="12"/>
      <c r="L109" s="12"/>
      <c r="M109" s="12"/>
      <c r="N109" s="12"/>
      <c r="O109" s="28">
        <f t="shared" si="1"/>
        <v>59587.5</v>
      </c>
    </row>
    <row r="110" spans="1:15" ht="15.75" x14ac:dyDescent="0.25">
      <c r="A110" s="2" t="s">
        <v>216</v>
      </c>
      <c r="B110" s="3" t="s">
        <v>217</v>
      </c>
      <c r="C110" s="7">
        <v>22837.5</v>
      </c>
      <c r="D110" s="7">
        <v>20737.5</v>
      </c>
      <c r="E110" s="7">
        <v>21962.5</v>
      </c>
      <c r="F110" s="12">
        <v>6475</v>
      </c>
      <c r="G110" s="7">
        <v>6037.5</v>
      </c>
      <c r="H110" s="7">
        <v>6475</v>
      </c>
      <c r="I110" s="13"/>
      <c r="J110" s="12"/>
      <c r="K110" s="12"/>
      <c r="L110" s="12"/>
      <c r="M110" s="12"/>
      <c r="N110" s="12"/>
      <c r="O110" s="28">
        <f t="shared" si="1"/>
        <v>84525</v>
      </c>
    </row>
    <row r="111" spans="1:15" ht="15.75" x14ac:dyDescent="0.25">
      <c r="A111" s="2" t="s">
        <v>218</v>
      </c>
      <c r="B111" s="3" t="s">
        <v>219</v>
      </c>
      <c r="C111" s="7">
        <v>14700</v>
      </c>
      <c r="D111" s="7">
        <v>14000</v>
      </c>
      <c r="E111" s="7">
        <v>14787.5</v>
      </c>
      <c r="F111" s="12">
        <v>6475</v>
      </c>
      <c r="G111" s="7">
        <v>7350</v>
      </c>
      <c r="H111" s="7">
        <v>7437.5</v>
      </c>
      <c r="I111" s="13"/>
      <c r="J111" s="12"/>
      <c r="K111" s="12"/>
      <c r="L111" s="12"/>
      <c r="M111" s="12"/>
      <c r="N111" s="12"/>
      <c r="O111" s="28">
        <f t="shared" si="1"/>
        <v>64750</v>
      </c>
    </row>
    <row r="112" spans="1:15" ht="15.75" x14ac:dyDescent="0.25">
      <c r="A112" s="2" t="s">
        <v>220</v>
      </c>
      <c r="B112" s="3" t="s">
        <v>221</v>
      </c>
      <c r="C112" s="7">
        <v>11550</v>
      </c>
      <c r="D112" s="7">
        <v>10675</v>
      </c>
      <c r="E112" s="7">
        <v>12250</v>
      </c>
      <c r="F112" s="12">
        <v>4462.5</v>
      </c>
      <c r="G112" s="7">
        <v>4550</v>
      </c>
      <c r="H112" s="7">
        <v>4725</v>
      </c>
      <c r="I112" s="13"/>
      <c r="J112" s="12"/>
      <c r="K112" s="12"/>
      <c r="L112" s="12"/>
      <c r="M112" s="12"/>
      <c r="N112" s="12"/>
      <c r="O112" s="28">
        <f t="shared" si="1"/>
        <v>48212.5</v>
      </c>
    </row>
    <row r="113" spans="1:15" ht="15.75" x14ac:dyDescent="0.25">
      <c r="A113" s="2" t="s">
        <v>222</v>
      </c>
      <c r="B113" s="3" t="s">
        <v>223</v>
      </c>
      <c r="C113" s="7">
        <v>12775</v>
      </c>
      <c r="D113" s="7">
        <v>11637.5</v>
      </c>
      <c r="E113" s="7">
        <v>13300</v>
      </c>
      <c r="F113" s="12">
        <v>5950</v>
      </c>
      <c r="G113" s="7">
        <v>5687.5</v>
      </c>
      <c r="H113" s="7">
        <v>5950</v>
      </c>
      <c r="I113" s="13"/>
      <c r="J113" s="12"/>
      <c r="K113" s="12"/>
      <c r="L113" s="12"/>
      <c r="M113" s="12"/>
      <c r="N113" s="12"/>
      <c r="O113" s="28">
        <f t="shared" si="1"/>
        <v>55300</v>
      </c>
    </row>
    <row r="114" spans="1:15" ht="15.75" x14ac:dyDescent="0.25">
      <c r="A114" s="2" t="s">
        <v>224</v>
      </c>
      <c r="B114" s="3" t="s">
        <v>225</v>
      </c>
      <c r="C114" s="7">
        <v>30625</v>
      </c>
      <c r="D114" s="7">
        <v>29662.5</v>
      </c>
      <c r="E114" s="7">
        <v>29487.5</v>
      </c>
      <c r="F114" s="12">
        <v>6912.5</v>
      </c>
      <c r="G114" s="7">
        <v>8050</v>
      </c>
      <c r="H114" s="7">
        <v>7875</v>
      </c>
      <c r="I114" s="13"/>
      <c r="J114" s="12"/>
      <c r="K114" s="12"/>
      <c r="L114" s="12"/>
      <c r="M114" s="12"/>
      <c r="N114" s="12"/>
      <c r="O114" s="28">
        <f t="shared" si="1"/>
        <v>112612.5</v>
      </c>
    </row>
    <row r="115" spans="1:15" ht="15.75" x14ac:dyDescent="0.25">
      <c r="A115" s="2" t="s">
        <v>226</v>
      </c>
      <c r="B115" s="3" t="s">
        <v>227</v>
      </c>
      <c r="C115" s="7">
        <v>15050</v>
      </c>
      <c r="D115" s="7">
        <v>14000</v>
      </c>
      <c r="E115" s="7">
        <v>13825</v>
      </c>
      <c r="F115" s="12">
        <v>8750</v>
      </c>
      <c r="G115" s="7">
        <v>8925</v>
      </c>
      <c r="H115" s="7">
        <v>8750</v>
      </c>
      <c r="I115" s="13"/>
      <c r="J115" s="12"/>
      <c r="K115" s="12"/>
      <c r="L115" s="12"/>
      <c r="M115" s="12"/>
      <c r="N115" s="12"/>
      <c r="O115" s="28">
        <f t="shared" si="1"/>
        <v>69300</v>
      </c>
    </row>
    <row r="116" spans="1:15" ht="15.75" x14ac:dyDescent="0.25">
      <c r="A116" s="2" t="s">
        <v>228</v>
      </c>
      <c r="B116" s="3" t="s">
        <v>229</v>
      </c>
      <c r="C116" s="7">
        <v>12250</v>
      </c>
      <c r="D116" s="7">
        <v>10500</v>
      </c>
      <c r="E116" s="7">
        <v>12162.5</v>
      </c>
      <c r="F116" s="12">
        <v>2625</v>
      </c>
      <c r="G116" s="7">
        <v>2800</v>
      </c>
      <c r="H116" s="7">
        <v>2187.5</v>
      </c>
      <c r="I116" s="13"/>
      <c r="J116" s="12"/>
      <c r="K116" s="12"/>
      <c r="L116" s="12"/>
      <c r="M116" s="12"/>
      <c r="N116" s="12"/>
      <c r="O116" s="28">
        <f t="shared" si="1"/>
        <v>42525</v>
      </c>
    </row>
    <row r="117" spans="1:15" ht="15.75" x14ac:dyDescent="0.25">
      <c r="A117" s="2" t="s">
        <v>230</v>
      </c>
      <c r="B117" s="3" t="s">
        <v>231</v>
      </c>
      <c r="C117" s="7">
        <v>31150</v>
      </c>
      <c r="D117" s="7">
        <v>30800</v>
      </c>
      <c r="E117" s="7">
        <v>28008</v>
      </c>
      <c r="F117" s="12">
        <v>9712.5</v>
      </c>
      <c r="G117" s="7">
        <v>10325</v>
      </c>
      <c r="H117" s="7">
        <v>9625</v>
      </c>
      <c r="I117" s="13"/>
      <c r="J117" s="12"/>
      <c r="K117" s="12"/>
      <c r="L117" s="12"/>
      <c r="M117" s="12"/>
      <c r="N117" s="12"/>
      <c r="O117" s="28">
        <f t="shared" si="1"/>
        <v>119620.5</v>
      </c>
    </row>
    <row r="118" spans="1:15" ht="15.75" x14ac:dyDescent="0.25">
      <c r="A118" s="2" t="s">
        <v>232</v>
      </c>
      <c r="B118" s="3" t="s">
        <v>233</v>
      </c>
      <c r="C118" s="7">
        <v>4550</v>
      </c>
      <c r="D118" s="7">
        <v>4200</v>
      </c>
      <c r="E118" s="7">
        <v>5425</v>
      </c>
      <c r="F118" s="12">
        <v>2100</v>
      </c>
      <c r="G118" s="7">
        <v>2100</v>
      </c>
      <c r="H118" s="7">
        <v>1925</v>
      </c>
      <c r="I118" s="13"/>
      <c r="J118" s="12"/>
      <c r="K118" s="12"/>
      <c r="L118" s="12"/>
      <c r="M118" s="12"/>
      <c r="N118" s="12"/>
      <c r="O118" s="28">
        <f t="shared" si="1"/>
        <v>20300</v>
      </c>
    </row>
    <row r="119" spans="1:15" ht="15.75" x14ac:dyDescent="0.25">
      <c r="A119" s="2" t="s">
        <v>234</v>
      </c>
      <c r="B119" s="3" t="s">
        <v>235</v>
      </c>
      <c r="C119" s="7">
        <v>11025</v>
      </c>
      <c r="D119" s="7">
        <v>9975</v>
      </c>
      <c r="E119" s="7">
        <v>10062.5</v>
      </c>
      <c r="F119" s="12">
        <v>3500</v>
      </c>
      <c r="G119" s="7">
        <v>3237.5</v>
      </c>
      <c r="H119" s="7">
        <v>3325</v>
      </c>
      <c r="I119" s="13"/>
      <c r="J119" s="12"/>
      <c r="K119" s="12"/>
      <c r="L119" s="12"/>
      <c r="M119" s="12"/>
      <c r="N119" s="12"/>
      <c r="O119" s="28">
        <f t="shared" si="1"/>
        <v>41125</v>
      </c>
    </row>
    <row r="120" spans="1:15" ht="15.75" x14ac:dyDescent="0.25">
      <c r="A120" s="2" t="s">
        <v>236</v>
      </c>
      <c r="B120" s="3" t="s">
        <v>237</v>
      </c>
      <c r="C120" s="7">
        <v>6650</v>
      </c>
      <c r="D120" s="7">
        <v>6475</v>
      </c>
      <c r="E120" s="7">
        <v>6475</v>
      </c>
      <c r="F120" s="12">
        <v>3325</v>
      </c>
      <c r="G120" s="7">
        <v>3500</v>
      </c>
      <c r="H120" s="7">
        <v>3500</v>
      </c>
      <c r="I120" s="13"/>
      <c r="J120" s="12"/>
      <c r="K120" s="12"/>
      <c r="L120" s="12"/>
      <c r="M120" s="12"/>
      <c r="N120" s="12"/>
      <c r="O120" s="28">
        <f t="shared" si="1"/>
        <v>29925</v>
      </c>
    </row>
    <row r="121" spans="1:15" ht="15.75" x14ac:dyDescent="0.25">
      <c r="A121" s="2" t="s">
        <v>238</v>
      </c>
      <c r="B121" s="3" t="s">
        <v>239</v>
      </c>
      <c r="C121" s="7">
        <v>6475</v>
      </c>
      <c r="D121" s="7">
        <v>6125</v>
      </c>
      <c r="E121" s="7">
        <v>6300</v>
      </c>
      <c r="F121" s="12">
        <v>1575</v>
      </c>
      <c r="G121" s="7">
        <v>1575</v>
      </c>
      <c r="H121" s="7">
        <v>1575</v>
      </c>
      <c r="I121" s="13"/>
      <c r="J121" s="12"/>
      <c r="K121" s="12"/>
      <c r="L121" s="12"/>
      <c r="M121" s="12"/>
      <c r="N121" s="12"/>
      <c r="O121" s="28">
        <f t="shared" si="1"/>
        <v>23625</v>
      </c>
    </row>
    <row r="122" spans="1:15" ht="15.75" x14ac:dyDescent="0.25">
      <c r="A122" s="2" t="s">
        <v>240</v>
      </c>
      <c r="B122" s="3" t="s">
        <v>241</v>
      </c>
      <c r="C122" s="7">
        <v>12775</v>
      </c>
      <c r="D122" s="7">
        <v>12775</v>
      </c>
      <c r="E122" s="7">
        <v>12425</v>
      </c>
      <c r="F122" s="12">
        <v>6475</v>
      </c>
      <c r="G122" s="7">
        <v>6650</v>
      </c>
      <c r="H122" s="7">
        <v>6212.5</v>
      </c>
      <c r="I122" s="13"/>
      <c r="J122" s="12"/>
      <c r="K122" s="12"/>
      <c r="L122" s="12"/>
      <c r="M122" s="12"/>
      <c r="N122" s="12"/>
      <c r="O122" s="28">
        <f t="shared" si="1"/>
        <v>57312.5</v>
      </c>
    </row>
    <row r="123" spans="1:15" ht="15.75" x14ac:dyDescent="0.25">
      <c r="A123" s="2" t="s">
        <v>242</v>
      </c>
      <c r="B123" s="3" t="s">
        <v>243</v>
      </c>
      <c r="C123" s="7">
        <v>25725</v>
      </c>
      <c r="D123" s="7">
        <v>23975</v>
      </c>
      <c r="E123" s="7">
        <v>24325</v>
      </c>
      <c r="F123" s="12">
        <v>12162.5</v>
      </c>
      <c r="G123" s="7">
        <v>11637.5</v>
      </c>
      <c r="H123" s="7">
        <v>11900</v>
      </c>
      <c r="I123" s="13"/>
      <c r="J123" s="12"/>
      <c r="K123" s="12"/>
      <c r="L123" s="12"/>
      <c r="M123" s="12"/>
      <c r="N123" s="12"/>
      <c r="O123" s="28">
        <f t="shared" si="1"/>
        <v>109725</v>
      </c>
    </row>
    <row r="124" spans="1:15" ht="15.75" x14ac:dyDescent="0.25">
      <c r="A124" s="2" t="s">
        <v>244</v>
      </c>
      <c r="B124" s="3" t="s">
        <v>245</v>
      </c>
      <c r="C124" s="7">
        <v>9975</v>
      </c>
      <c r="D124" s="7">
        <v>9712.5</v>
      </c>
      <c r="E124" s="7">
        <v>11462.5</v>
      </c>
      <c r="F124" s="12">
        <v>4812.5</v>
      </c>
      <c r="G124" s="7">
        <v>4637.5</v>
      </c>
      <c r="H124" s="7">
        <v>4025</v>
      </c>
      <c r="I124" s="13"/>
      <c r="J124" s="12"/>
      <c r="K124" s="12"/>
      <c r="L124" s="12"/>
      <c r="M124" s="12"/>
      <c r="N124" s="12"/>
      <c r="O124" s="28">
        <f t="shared" si="1"/>
        <v>44625</v>
      </c>
    </row>
    <row r="125" spans="1:15" ht="15.75" x14ac:dyDescent="0.25">
      <c r="A125" s="2" t="s">
        <v>246</v>
      </c>
      <c r="B125" s="3" t="s">
        <v>247</v>
      </c>
      <c r="C125" s="7">
        <v>25637.5</v>
      </c>
      <c r="D125" s="7">
        <v>25025</v>
      </c>
      <c r="E125" s="7">
        <v>24237.5</v>
      </c>
      <c r="F125" s="12">
        <v>5950</v>
      </c>
      <c r="G125" s="7">
        <v>6825</v>
      </c>
      <c r="H125" s="7">
        <v>7525</v>
      </c>
      <c r="I125" s="13"/>
      <c r="J125" s="12"/>
      <c r="K125" s="12"/>
      <c r="L125" s="12"/>
      <c r="M125" s="12"/>
      <c r="N125" s="12"/>
      <c r="O125" s="28">
        <f t="shared" si="1"/>
        <v>95200</v>
      </c>
    </row>
    <row r="126" spans="1:15" ht="15.75" x14ac:dyDescent="0.25">
      <c r="A126" s="2" t="s">
        <v>248</v>
      </c>
      <c r="B126" s="3" t="s">
        <v>249</v>
      </c>
      <c r="C126" s="7">
        <v>8750</v>
      </c>
      <c r="D126" s="7">
        <v>8050</v>
      </c>
      <c r="E126" s="7">
        <v>7700</v>
      </c>
      <c r="F126" s="12">
        <v>3150</v>
      </c>
      <c r="G126" s="7">
        <v>3062.5</v>
      </c>
      <c r="H126" s="7">
        <v>2975</v>
      </c>
      <c r="I126" s="13"/>
      <c r="J126" s="12"/>
      <c r="K126" s="12"/>
      <c r="L126" s="12"/>
      <c r="M126" s="12"/>
      <c r="N126" s="12"/>
      <c r="O126" s="28">
        <f t="shared" si="1"/>
        <v>33687.5</v>
      </c>
    </row>
    <row r="127" spans="1:15" ht="15.75" x14ac:dyDescent="0.25">
      <c r="A127" s="2" t="s">
        <v>250</v>
      </c>
      <c r="B127" s="3" t="s">
        <v>251</v>
      </c>
      <c r="C127" s="7">
        <v>31325</v>
      </c>
      <c r="D127" s="7">
        <v>30450</v>
      </c>
      <c r="E127" s="7">
        <v>28350</v>
      </c>
      <c r="F127" s="12">
        <v>8925</v>
      </c>
      <c r="G127" s="7">
        <v>9625</v>
      </c>
      <c r="H127" s="7">
        <v>10150</v>
      </c>
      <c r="I127" s="13"/>
      <c r="J127" s="12"/>
      <c r="K127" s="12"/>
      <c r="L127" s="12"/>
      <c r="M127" s="12"/>
      <c r="N127" s="12"/>
      <c r="O127" s="28">
        <f t="shared" si="1"/>
        <v>118825</v>
      </c>
    </row>
    <row r="128" spans="1:15" ht="15.75" x14ac:dyDescent="0.25">
      <c r="A128" s="2" t="s">
        <v>252</v>
      </c>
      <c r="B128" s="3" t="s">
        <v>253</v>
      </c>
      <c r="C128" s="7">
        <v>5950</v>
      </c>
      <c r="D128" s="7">
        <v>4725</v>
      </c>
      <c r="E128" s="7">
        <v>4725</v>
      </c>
      <c r="F128" s="12">
        <v>875</v>
      </c>
      <c r="G128" s="7">
        <v>525</v>
      </c>
      <c r="H128" s="7">
        <v>700</v>
      </c>
      <c r="I128" s="13"/>
      <c r="J128" s="12"/>
      <c r="K128" s="12"/>
      <c r="L128" s="12"/>
      <c r="M128" s="12"/>
      <c r="N128" s="12"/>
      <c r="O128" s="28">
        <f t="shared" si="1"/>
        <v>17500</v>
      </c>
    </row>
    <row r="129" spans="1:15" ht="15.75" x14ac:dyDescent="0.25">
      <c r="A129" s="2" t="s">
        <v>254</v>
      </c>
      <c r="B129" s="3" t="s">
        <v>255</v>
      </c>
      <c r="C129" s="7">
        <v>7875</v>
      </c>
      <c r="D129" s="7">
        <v>7175</v>
      </c>
      <c r="E129" s="7">
        <v>7350</v>
      </c>
      <c r="F129" s="12">
        <v>4725</v>
      </c>
      <c r="G129" s="7">
        <v>5600</v>
      </c>
      <c r="H129" s="7">
        <v>5425</v>
      </c>
      <c r="I129" s="13"/>
      <c r="J129" s="12"/>
      <c r="K129" s="12"/>
      <c r="L129" s="12"/>
      <c r="M129" s="12"/>
      <c r="N129" s="12"/>
      <c r="O129" s="28">
        <f t="shared" si="1"/>
        <v>38150</v>
      </c>
    </row>
    <row r="130" spans="1:15" ht="15.75" x14ac:dyDescent="0.25">
      <c r="A130" s="2" t="s">
        <v>256</v>
      </c>
      <c r="B130" s="3" t="s">
        <v>257</v>
      </c>
      <c r="C130" s="7">
        <v>29225</v>
      </c>
      <c r="D130" s="7">
        <v>28087.5</v>
      </c>
      <c r="E130" s="7">
        <v>28262.5</v>
      </c>
      <c r="F130" s="12">
        <v>12075</v>
      </c>
      <c r="G130" s="7">
        <v>13212.5</v>
      </c>
      <c r="H130" s="7">
        <v>12600</v>
      </c>
      <c r="I130" s="13"/>
      <c r="J130" s="12"/>
      <c r="K130" s="12"/>
      <c r="L130" s="12"/>
      <c r="M130" s="12"/>
      <c r="N130" s="12"/>
      <c r="O130" s="28">
        <f t="shared" si="1"/>
        <v>123462.5</v>
      </c>
    </row>
    <row r="131" spans="1:15" ht="15.75" x14ac:dyDescent="0.25">
      <c r="A131" s="2" t="s">
        <v>258</v>
      </c>
      <c r="B131" s="3" t="s">
        <v>259</v>
      </c>
      <c r="C131" s="7">
        <v>50575</v>
      </c>
      <c r="D131" s="7">
        <v>49525</v>
      </c>
      <c r="E131" s="7">
        <v>49700</v>
      </c>
      <c r="F131" s="12">
        <v>17325</v>
      </c>
      <c r="G131" s="7">
        <v>19425</v>
      </c>
      <c r="H131" s="7">
        <v>20212.5</v>
      </c>
      <c r="I131" s="13"/>
      <c r="J131" s="12"/>
      <c r="K131" s="12"/>
      <c r="L131" s="12"/>
      <c r="M131" s="12"/>
      <c r="N131" s="12"/>
      <c r="O131" s="28">
        <f t="shared" si="1"/>
        <v>206762.5</v>
      </c>
    </row>
    <row r="132" spans="1:15" ht="15.75" x14ac:dyDescent="0.25">
      <c r="A132" s="2" t="s">
        <v>260</v>
      </c>
      <c r="B132" s="3" t="s">
        <v>261</v>
      </c>
      <c r="C132" s="7">
        <v>10675</v>
      </c>
      <c r="D132" s="7">
        <v>10762.5</v>
      </c>
      <c r="E132" s="7">
        <v>10587.5</v>
      </c>
      <c r="F132" s="12">
        <v>3850</v>
      </c>
      <c r="G132" s="7">
        <v>3850</v>
      </c>
      <c r="H132" s="7">
        <v>3850</v>
      </c>
      <c r="I132" s="13"/>
      <c r="J132" s="12"/>
      <c r="K132" s="12"/>
      <c r="L132" s="12"/>
      <c r="M132" s="12"/>
      <c r="N132" s="12"/>
      <c r="O132" s="28">
        <f t="shared" ref="O132:O180" si="2">SUM(C132:N132)</f>
        <v>43575</v>
      </c>
    </row>
    <row r="133" spans="1:15" ht="15.75" x14ac:dyDescent="0.25">
      <c r="A133" s="2" t="s">
        <v>262</v>
      </c>
      <c r="B133" s="3" t="s">
        <v>263</v>
      </c>
      <c r="C133" s="7">
        <v>33950</v>
      </c>
      <c r="D133" s="7">
        <v>32375</v>
      </c>
      <c r="E133" s="7">
        <v>36312.5</v>
      </c>
      <c r="F133" s="12">
        <v>15050</v>
      </c>
      <c r="G133" s="7">
        <v>15487.5</v>
      </c>
      <c r="H133" s="7">
        <v>15312.5</v>
      </c>
      <c r="I133" s="13"/>
      <c r="J133" s="12"/>
      <c r="K133" s="12"/>
      <c r="L133" s="12"/>
      <c r="M133" s="12"/>
      <c r="N133" s="12"/>
      <c r="O133" s="28">
        <f t="shared" si="2"/>
        <v>148487.5</v>
      </c>
    </row>
    <row r="134" spans="1:15" ht="15.75" x14ac:dyDescent="0.25">
      <c r="A134" s="2" t="s">
        <v>264</v>
      </c>
      <c r="B134" s="3" t="s">
        <v>265</v>
      </c>
      <c r="C134" s="7">
        <v>2625</v>
      </c>
      <c r="D134" s="7">
        <v>2625</v>
      </c>
      <c r="E134" s="7">
        <v>2275</v>
      </c>
      <c r="F134" s="12">
        <v>1400</v>
      </c>
      <c r="G134" s="7">
        <v>1400</v>
      </c>
      <c r="H134" s="7">
        <v>1400</v>
      </c>
      <c r="I134" s="13"/>
      <c r="J134" s="12"/>
      <c r="K134" s="12"/>
      <c r="L134" s="12"/>
      <c r="M134" s="12"/>
      <c r="N134" s="12"/>
      <c r="O134" s="28">
        <f t="shared" si="2"/>
        <v>11725</v>
      </c>
    </row>
    <row r="135" spans="1:15" ht="15.75" x14ac:dyDescent="0.25">
      <c r="A135" s="2" t="s">
        <v>266</v>
      </c>
      <c r="B135" s="3" t="s">
        <v>267</v>
      </c>
      <c r="C135" s="7">
        <v>16800</v>
      </c>
      <c r="D135" s="7">
        <v>15137.5</v>
      </c>
      <c r="E135" s="7">
        <v>14612.5</v>
      </c>
      <c r="F135" s="12">
        <v>5862.5</v>
      </c>
      <c r="G135" s="7">
        <v>5775</v>
      </c>
      <c r="H135" s="7">
        <v>5775</v>
      </c>
      <c r="I135" s="13"/>
      <c r="J135" s="12"/>
      <c r="K135" s="12"/>
      <c r="L135" s="12"/>
      <c r="M135" s="12"/>
      <c r="N135" s="12"/>
      <c r="O135" s="28">
        <f t="shared" si="2"/>
        <v>63962.5</v>
      </c>
    </row>
    <row r="136" spans="1:15" ht="15.75" x14ac:dyDescent="0.25">
      <c r="A136" s="2" t="s">
        <v>268</v>
      </c>
      <c r="B136" s="3" t="s">
        <v>269</v>
      </c>
      <c r="C136" s="7">
        <v>4900</v>
      </c>
      <c r="D136" s="7">
        <v>4900</v>
      </c>
      <c r="E136" s="7">
        <v>4375</v>
      </c>
      <c r="F136" s="12">
        <v>1750</v>
      </c>
      <c r="G136" s="7">
        <v>1925</v>
      </c>
      <c r="H136" s="7">
        <v>1837.5</v>
      </c>
      <c r="I136" s="13"/>
      <c r="J136" s="12"/>
      <c r="K136" s="12"/>
      <c r="L136" s="12"/>
      <c r="M136" s="12"/>
      <c r="N136" s="12"/>
      <c r="O136" s="28">
        <f t="shared" si="2"/>
        <v>19687.5</v>
      </c>
    </row>
    <row r="137" spans="1:15" ht="15.75" x14ac:dyDescent="0.25">
      <c r="A137" s="2" t="s">
        <v>270</v>
      </c>
      <c r="B137" s="3" t="s">
        <v>271</v>
      </c>
      <c r="C137" s="7">
        <v>3850</v>
      </c>
      <c r="D137" s="7">
        <v>4025</v>
      </c>
      <c r="E137" s="7">
        <v>4200</v>
      </c>
      <c r="F137" s="12">
        <v>2975</v>
      </c>
      <c r="G137" s="7">
        <v>2800</v>
      </c>
      <c r="H137" s="7">
        <v>2800</v>
      </c>
      <c r="I137" s="13"/>
      <c r="J137" s="12"/>
      <c r="K137" s="12"/>
      <c r="L137" s="12"/>
      <c r="M137" s="12"/>
      <c r="N137" s="12"/>
      <c r="O137" s="28">
        <f t="shared" si="2"/>
        <v>20650</v>
      </c>
    </row>
    <row r="138" spans="1:15" ht="15.75" x14ac:dyDescent="0.25">
      <c r="A138" s="2" t="s">
        <v>272</v>
      </c>
      <c r="B138" s="3" t="s">
        <v>273</v>
      </c>
      <c r="C138" s="7">
        <v>12950</v>
      </c>
      <c r="D138" s="7">
        <v>12337.5</v>
      </c>
      <c r="E138" s="7">
        <v>12600</v>
      </c>
      <c r="F138" s="12">
        <v>4550</v>
      </c>
      <c r="G138" s="7">
        <v>4550</v>
      </c>
      <c r="H138" s="7">
        <v>4200</v>
      </c>
      <c r="I138" s="13"/>
      <c r="J138" s="12"/>
      <c r="K138" s="12"/>
      <c r="L138" s="12"/>
      <c r="M138" s="12"/>
      <c r="N138" s="12"/>
      <c r="O138" s="28">
        <f t="shared" si="2"/>
        <v>51187.5</v>
      </c>
    </row>
    <row r="139" spans="1:15" ht="15.75" x14ac:dyDescent="0.25">
      <c r="A139" s="2" t="s">
        <v>274</v>
      </c>
      <c r="B139" s="3" t="s">
        <v>275</v>
      </c>
      <c r="C139" s="7">
        <v>30450</v>
      </c>
      <c r="D139" s="7">
        <v>28700</v>
      </c>
      <c r="E139" s="7">
        <v>29662.5</v>
      </c>
      <c r="F139" s="12">
        <v>18200</v>
      </c>
      <c r="G139" s="7">
        <v>15925</v>
      </c>
      <c r="H139" s="7">
        <v>15662.5</v>
      </c>
      <c r="I139" s="13"/>
      <c r="J139" s="12"/>
      <c r="K139" s="12"/>
      <c r="L139" s="12"/>
      <c r="M139" s="12"/>
      <c r="N139" s="12"/>
      <c r="O139" s="28">
        <f t="shared" si="2"/>
        <v>138600</v>
      </c>
    </row>
    <row r="140" spans="1:15" ht="15.75" x14ac:dyDescent="0.25">
      <c r="A140" s="2" t="s">
        <v>276</v>
      </c>
      <c r="B140" s="3" t="s">
        <v>277</v>
      </c>
      <c r="C140" s="7">
        <v>57925</v>
      </c>
      <c r="D140" s="7">
        <v>58625</v>
      </c>
      <c r="E140" s="7">
        <v>58012.5</v>
      </c>
      <c r="F140" s="12">
        <v>27125</v>
      </c>
      <c r="G140" s="7">
        <v>26687.5</v>
      </c>
      <c r="H140" s="7">
        <v>27650</v>
      </c>
      <c r="I140" s="13"/>
      <c r="J140" s="12"/>
      <c r="K140" s="12"/>
      <c r="L140" s="12"/>
      <c r="M140" s="12"/>
      <c r="N140" s="12"/>
      <c r="O140" s="28">
        <f t="shared" si="2"/>
        <v>256025</v>
      </c>
    </row>
    <row r="141" spans="1:15" ht="15.75" x14ac:dyDescent="0.25">
      <c r="A141" s="2" t="s">
        <v>278</v>
      </c>
      <c r="B141" s="3" t="s">
        <v>279</v>
      </c>
      <c r="C141" s="7">
        <v>5950</v>
      </c>
      <c r="D141" s="7">
        <v>5950</v>
      </c>
      <c r="E141" s="7">
        <v>6300</v>
      </c>
      <c r="F141" s="12">
        <v>2450</v>
      </c>
      <c r="G141" s="7">
        <v>2450</v>
      </c>
      <c r="H141" s="7">
        <v>2450</v>
      </c>
      <c r="I141" s="13"/>
      <c r="J141" s="12"/>
      <c r="K141" s="12"/>
      <c r="L141" s="12"/>
      <c r="M141" s="12"/>
      <c r="N141" s="12"/>
      <c r="O141" s="28">
        <f t="shared" si="2"/>
        <v>25550</v>
      </c>
    </row>
    <row r="142" spans="1:15" ht="15.75" x14ac:dyDescent="0.25">
      <c r="A142" s="2" t="s">
        <v>280</v>
      </c>
      <c r="B142" s="3" t="s">
        <v>281</v>
      </c>
      <c r="C142" s="7">
        <v>1750</v>
      </c>
      <c r="D142" s="7">
        <v>1750</v>
      </c>
      <c r="E142" s="7">
        <v>2362.5</v>
      </c>
      <c r="F142" s="12">
        <v>1400</v>
      </c>
      <c r="G142" s="7">
        <v>1400</v>
      </c>
      <c r="H142" s="7">
        <v>1400</v>
      </c>
      <c r="I142" s="13"/>
      <c r="J142" s="12"/>
      <c r="K142" s="12"/>
      <c r="L142" s="12"/>
      <c r="M142" s="12"/>
      <c r="N142" s="12"/>
      <c r="O142" s="28">
        <f t="shared" si="2"/>
        <v>10062.5</v>
      </c>
    </row>
    <row r="143" spans="1:15" ht="15.75" x14ac:dyDescent="0.25">
      <c r="A143" s="2" t="s">
        <v>282</v>
      </c>
      <c r="B143" s="3" t="s">
        <v>283</v>
      </c>
      <c r="C143" s="7">
        <v>22225</v>
      </c>
      <c r="D143" s="7">
        <v>21700</v>
      </c>
      <c r="E143" s="7">
        <v>20562.5</v>
      </c>
      <c r="F143" s="12">
        <v>13650</v>
      </c>
      <c r="G143" s="7">
        <v>9450</v>
      </c>
      <c r="H143" s="7">
        <v>13125</v>
      </c>
      <c r="I143" s="13"/>
      <c r="J143" s="12"/>
      <c r="K143" s="12"/>
      <c r="L143" s="12"/>
      <c r="M143" s="12"/>
      <c r="N143" s="12"/>
      <c r="O143" s="28">
        <f t="shared" si="2"/>
        <v>100712.5</v>
      </c>
    </row>
    <row r="144" spans="1:15" ht="15.75" x14ac:dyDescent="0.25">
      <c r="A144" s="2" t="s">
        <v>284</v>
      </c>
      <c r="B144" s="3" t="s">
        <v>285</v>
      </c>
      <c r="C144" s="7">
        <v>46900</v>
      </c>
      <c r="D144" s="7">
        <v>46375</v>
      </c>
      <c r="E144" s="7">
        <v>47162.5</v>
      </c>
      <c r="F144" s="12">
        <v>25025</v>
      </c>
      <c r="G144" s="7">
        <v>25637.5</v>
      </c>
      <c r="H144" s="7">
        <v>24937.5</v>
      </c>
      <c r="I144" s="13"/>
      <c r="J144" s="12"/>
      <c r="K144" s="12"/>
      <c r="L144" s="12"/>
      <c r="M144" s="12"/>
      <c r="N144" s="12"/>
      <c r="O144" s="28">
        <f t="shared" si="2"/>
        <v>216037.5</v>
      </c>
    </row>
    <row r="145" spans="1:15" ht="15.75" x14ac:dyDescent="0.25">
      <c r="A145" s="2" t="s">
        <v>286</v>
      </c>
      <c r="B145" s="3" t="s">
        <v>287</v>
      </c>
      <c r="C145" s="7">
        <v>6475</v>
      </c>
      <c r="D145" s="7">
        <v>5250</v>
      </c>
      <c r="E145" s="7">
        <v>6475</v>
      </c>
      <c r="F145" s="12">
        <v>1050</v>
      </c>
      <c r="G145" s="7">
        <v>1225</v>
      </c>
      <c r="H145" s="7">
        <v>1225</v>
      </c>
      <c r="I145" s="13"/>
      <c r="J145" s="12"/>
      <c r="K145" s="12"/>
      <c r="L145" s="12"/>
      <c r="M145" s="12"/>
      <c r="N145" s="12"/>
      <c r="O145" s="28">
        <f t="shared" si="2"/>
        <v>21700</v>
      </c>
    </row>
    <row r="146" spans="1:15" ht="15.75" x14ac:dyDescent="0.25">
      <c r="A146" s="2" t="s">
        <v>288</v>
      </c>
      <c r="B146" s="3" t="s">
        <v>289</v>
      </c>
      <c r="C146" s="7">
        <v>2800</v>
      </c>
      <c r="D146" s="7">
        <v>2800</v>
      </c>
      <c r="E146" s="7">
        <v>2275</v>
      </c>
      <c r="F146" s="12">
        <v>700</v>
      </c>
      <c r="G146" s="7">
        <v>700</v>
      </c>
      <c r="H146" s="7">
        <v>700</v>
      </c>
      <c r="I146" s="13"/>
      <c r="J146" s="12"/>
      <c r="K146" s="12"/>
      <c r="L146" s="12"/>
      <c r="M146" s="12"/>
      <c r="N146" s="12"/>
      <c r="O146" s="28">
        <f t="shared" si="2"/>
        <v>9975</v>
      </c>
    </row>
    <row r="147" spans="1:15" ht="15.75" x14ac:dyDescent="0.25">
      <c r="A147" s="2" t="s">
        <v>290</v>
      </c>
      <c r="B147" s="3" t="s">
        <v>291</v>
      </c>
      <c r="C147" s="7">
        <v>17325</v>
      </c>
      <c r="D147" s="7">
        <v>16450</v>
      </c>
      <c r="E147" s="7">
        <v>15575</v>
      </c>
      <c r="F147" s="12">
        <v>7525</v>
      </c>
      <c r="G147" s="7">
        <v>8400</v>
      </c>
      <c r="H147" s="7">
        <v>8400</v>
      </c>
      <c r="I147" s="13"/>
      <c r="J147" s="12"/>
      <c r="K147" s="12"/>
      <c r="L147" s="12"/>
      <c r="M147" s="12"/>
      <c r="N147" s="12"/>
      <c r="O147" s="28">
        <f t="shared" si="2"/>
        <v>73675</v>
      </c>
    </row>
    <row r="148" spans="1:15" ht="15.75" x14ac:dyDescent="0.25">
      <c r="A148" s="2" t="s">
        <v>292</v>
      </c>
      <c r="B148" s="3" t="s">
        <v>293</v>
      </c>
      <c r="C148" s="7">
        <v>16975</v>
      </c>
      <c r="D148" s="7">
        <v>15662.5</v>
      </c>
      <c r="E148" s="7">
        <v>15750</v>
      </c>
      <c r="F148" s="12">
        <v>4462.5</v>
      </c>
      <c r="G148" s="7">
        <v>4550</v>
      </c>
      <c r="H148" s="7">
        <v>4550</v>
      </c>
      <c r="I148" s="13"/>
      <c r="J148" s="12"/>
      <c r="K148" s="12"/>
      <c r="L148" s="12"/>
      <c r="M148" s="12"/>
      <c r="N148" s="12"/>
      <c r="O148" s="28">
        <f t="shared" si="2"/>
        <v>61950</v>
      </c>
    </row>
    <row r="149" spans="1:15" ht="15.75" x14ac:dyDescent="0.25">
      <c r="A149" s="2" t="s">
        <v>294</v>
      </c>
      <c r="B149" s="3" t="s">
        <v>295</v>
      </c>
      <c r="C149" s="7">
        <v>12075</v>
      </c>
      <c r="D149" s="7">
        <v>12075</v>
      </c>
      <c r="E149" s="7">
        <v>11550</v>
      </c>
      <c r="F149" s="12">
        <v>6825</v>
      </c>
      <c r="G149" s="7">
        <v>6475</v>
      </c>
      <c r="H149" s="7">
        <v>6212.5</v>
      </c>
      <c r="I149" s="13"/>
      <c r="J149" s="12"/>
      <c r="K149" s="12"/>
      <c r="L149" s="12"/>
      <c r="M149" s="12"/>
      <c r="N149" s="12"/>
      <c r="O149" s="28">
        <f t="shared" si="2"/>
        <v>55212.5</v>
      </c>
    </row>
    <row r="150" spans="1:15" ht="15.75" x14ac:dyDescent="0.25">
      <c r="A150" s="2" t="s">
        <v>296</v>
      </c>
      <c r="B150" s="3" t="s">
        <v>297</v>
      </c>
      <c r="C150" s="7">
        <v>14700</v>
      </c>
      <c r="D150" s="7">
        <v>13300</v>
      </c>
      <c r="E150" s="7">
        <v>13212.5</v>
      </c>
      <c r="F150" s="12">
        <v>4200</v>
      </c>
      <c r="G150" s="7">
        <v>3850</v>
      </c>
      <c r="H150" s="7">
        <v>4200</v>
      </c>
      <c r="I150" s="13"/>
      <c r="J150" s="12"/>
      <c r="K150" s="12"/>
      <c r="L150" s="12"/>
      <c r="M150" s="12"/>
      <c r="N150" s="12"/>
      <c r="O150" s="28">
        <f t="shared" si="2"/>
        <v>53462.5</v>
      </c>
    </row>
    <row r="151" spans="1:15" ht="15.75" x14ac:dyDescent="0.25">
      <c r="A151" s="2" t="s">
        <v>298</v>
      </c>
      <c r="B151" s="3" t="s">
        <v>299</v>
      </c>
      <c r="C151" s="7">
        <v>6300</v>
      </c>
      <c r="D151" s="7">
        <v>5950</v>
      </c>
      <c r="E151" s="7">
        <v>6650</v>
      </c>
      <c r="F151" s="12">
        <v>2975</v>
      </c>
      <c r="G151" s="7">
        <v>3150</v>
      </c>
      <c r="H151" s="7">
        <v>3325</v>
      </c>
      <c r="I151" s="13"/>
      <c r="J151" s="12"/>
      <c r="K151" s="12"/>
      <c r="L151" s="12"/>
      <c r="M151" s="12"/>
      <c r="N151" s="12"/>
      <c r="O151" s="28">
        <f t="shared" si="2"/>
        <v>28350</v>
      </c>
    </row>
    <row r="152" spans="1:15" ht="15.75" x14ac:dyDescent="0.25">
      <c r="A152" s="2" t="s">
        <v>300</v>
      </c>
      <c r="B152" s="3" t="s">
        <v>301</v>
      </c>
      <c r="C152" s="7">
        <v>1400</v>
      </c>
      <c r="D152" s="7">
        <v>1400</v>
      </c>
      <c r="E152" s="7">
        <v>1400</v>
      </c>
      <c r="F152" s="12">
        <v>175</v>
      </c>
      <c r="G152" s="7">
        <v>175</v>
      </c>
      <c r="H152" s="7">
        <v>175</v>
      </c>
      <c r="I152" s="13"/>
      <c r="J152" s="12"/>
      <c r="K152" s="12"/>
      <c r="L152" s="12"/>
      <c r="M152" s="12"/>
      <c r="N152" s="12"/>
      <c r="O152" s="28">
        <f t="shared" si="2"/>
        <v>4725</v>
      </c>
    </row>
    <row r="153" spans="1:15" ht="15.75" x14ac:dyDescent="0.25">
      <c r="A153" s="2" t="s">
        <v>302</v>
      </c>
      <c r="B153" s="3" t="s">
        <v>303</v>
      </c>
      <c r="C153" s="7">
        <v>73850</v>
      </c>
      <c r="D153" s="7">
        <v>68075</v>
      </c>
      <c r="E153" s="7">
        <v>72012.5</v>
      </c>
      <c r="F153" s="12">
        <v>15400</v>
      </c>
      <c r="G153" s="7">
        <v>15750</v>
      </c>
      <c r="H153" s="7">
        <v>16012.5</v>
      </c>
      <c r="I153" s="13"/>
      <c r="J153" s="12"/>
      <c r="K153" s="12"/>
      <c r="L153" s="12"/>
      <c r="M153" s="12"/>
      <c r="N153" s="12"/>
      <c r="O153" s="28">
        <f t="shared" si="2"/>
        <v>261100</v>
      </c>
    </row>
    <row r="154" spans="1:15" ht="15.75" x14ac:dyDescent="0.25">
      <c r="A154" s="2" t="s">
        <v>304</v>
      </c>
      <c r="B154" s="3" t="s">
        <v>305</v>
      </c>
      <c r="C154" s="7">
        <v>35350</v>
      </c>
      <c r="D154" s="7">
        <v>34825</v>
      </c>
      <c r="E154" s="7">
        <v>32987.5</v>
      </c>
      <c r="F154" s="12">
        <v>14175</v>
      </c>
      <c r="G154" s="7">
        <v>13562.5</v>
      </c>
      <c r="H154" s="7">
        <v>13475</v>
      </c>
      <c r="I154" s="13"/>
      <c r="J154" s="12"/>
      <c r="K154" s="12"/>
      <c r="L154" s="12"/>
      <c r="M154" s="12"/>
      <c r="N154" s="12"/>
      <c r="O154" s="28">
        <f t="shared" si="2"/>
        <v>144375</v>
      </c>
    </row>
    <row r="155" spans="1:15" ht="15.75" x14ac:dyDescent="0.25">
      <c r="A155" s="2" t="s">
        <v>306</v>
      </c>
      <c r="B155" s="3" t="s">
        <v>307</v>
      </c>
      <c r="C155" s="7">
        <v>15925</v>
      </c>
      <c r="D155" s="7">
        <v>14087.5</v>
      </c>
      <c r="E155" s="7">
        <v>14437.5</v>
      </c>
      <c r="F155" s="12">
        <v>6475</v>
      </c>
      <c r="G155" s="7">
        <v>6650</v>
      </c>
      <c r="H155" s="7">
        <v>6387.5</v>
      </c>
      <c r="I155" s="13"/>
      <c r="J155" s="12"/>
      <c r="K155" s="12"/>
      <c r="L155" s="12"/>
      <c r="M155" s="12"/>
      <c r="N155" s="12"/>
      <c r="O155" s="28">
        <f t="shared" si="2"/>
        <v>63962.5</v>
      </c>
    </row>
    <row r="156" spans="1:15" ht="15.75" x14ac:dyDescent="0.25">
      <c r="A156" s="2" t="s">
        <v>308</v>
      </c>
      <c r="B156" s="3" t="s">
        <v>309</v>
      </c>
      <c r="C156" s="7">
        <v>8050</v>
      </c>
      <c r="D156" s="7">
        <v>7700</v>
      </c>
      <c r="E156" s="7">
        <v>7525</v>
      </c>
      <c r="F156" s="12">
        <v>3675</v>
      </c>
      <c r="G156" s="7">
        <v>3675</v>
      </c>
      <c r="H156" s="7">
        <v>3850</v>
      </c>
      <c r="I156" s="13"/>
      <c r="J156" s="12"/>
      <c r="K156" s="12"/>
      <c r="L156" s="12"/>
      <c r="M156" s="12"/>
      <c r="N156" s="12"/>
      <c r="O156" s="28">
        <f t="shared" si="2"/>
        <v>34475</v>
      </c>
    </row>
    <row r="157" spans="1:15" ht="15.75" x14ac:dyDescent="0.25">
      <c r="A157" s="2" t="s">
        <v>310</v>
      </c>
      <c r="B157" s="3" t="s">
        <v>311</v>
      </c>
      <c r="C157" s="7">
        <v>1750</v>
      </c>
      <c r="D157" s="7">
        <v>1575</v>
      </c>
      <c r="E157" s="7">
        <v>1050</v>
      </c>
      <c r="F157" s="12">
        <v>1050</v>
      </c>
      <c r="G157" s="7">
        <v>1050</v>
      </c>
      <c r="H157" s="7">
        <v>1050</v>
      </c>
      <c r="I157" s="13"/>
      <c r="J157" s="12"/>
      <c r="K157" s="12"/>
      <c r="L157" s="12"/>
      <c r="M157" s="12"/>
      <c r="N157" s="12"/>
      <c r="O157" s="28">
        <f t="shared" si="2"/>
        <v>7525</v>
      </c>
    </row>
    <row r="158" spans="1:15" ht="15.75" x14ac:dyDescent="0.25">
      <c r="A158" s="2" t="s">
        <v>312</v>
      </c>
      <c r="B158" s="3" t="s">
        <v>313</v>
      </c>
      <c r="C158" s="7">
        <v>20300</v>
      </c>
      <c r="D158" s="7">
        <v>19775</v>
      </c>
      <c r="E158" s="7">
        <v>19337.5</v>
      </c>
      <c r="F158" s="12">
        <v>6300</v>
      </c>
      <c r="G158" s="7">
        <v>6475</v>
      </c>
      <c r="H158" s="7">
        <v>6475</v>
      </c>
      <c r="I158" s="13"/>
      <c r="J158" s="12"/>
      <c r="K158" s="12"/>
      <c r="L158" s="12"/>
      <c r="M158" s="12"/>
      <c r="N158" s="12"/>
      <c r="O158" s="28">
        <f t="shared" si="2"/>
        <v>78662.5</v>
      </c>
    </row>
    <row r="159" spans="1:15" ht="15.75" x14ac:dyDescent="0.25">
      <c r="A159" s="2" t="s">
        <v>314</v>
      </c>
      <c r="B159" s="3" t="s">
        <v>315</v>
      </c>
      <c r="C159" s="7">
        <v>16625</v>
      </c>
      <c r="D159" s="7">
        <v>16450</v>
      </c>
      <c r="E159" s="7">
        <v>15837.5</v>
      </c>
      <c r="F159" s="12">
        <v>8925</v>
      </c>
      <c r="G159" s="7">
        <v>8925</v>
      </c>
      <c r="H159" s="7">
        <v>9100</v>
      </c>
      <c r="I159" s="13"/>
      <c r="J159" s="12"/>
      <c r="K159" s="12"/>
      <c r="L159" s="12"/>
      <c r="M159" s="12"/>
      <c r="N159" s="12"/>
      <c r="O159" s="28">
        <f t="shared" si="2"/>
        <v>75862.5</v>
      </c>
    </row>
    <row r="160" spans="1:15" ht="15.75" x14ac:dyDescent="0.25">
      <c r="A160" s="2" t="s">
        <v>316</v>
      </c>
      <c r="B160" s="3" t="s">
        <v>317</v>
      </c>
      <c r="C160" s="7">
        <v>12425</v>
      </c>
      <c r="D160" s="7">
        <v>11812.5</v>
      </c>
      <c r="E160" s="7">
        <v>10937.5</v>
      </c>
      <c r="F160" s="12">
        <v>6562.5</v>
      </c>
      <c r="G160" s="7">
        <v>6650</v>
      </c>
      <c r="H160" s="7">
        <v>6825</v>
      </c>
      <c r="I160" s="13"/>
      <c r="J160" s="12"/>
      <c r="K160" s="12"/>
      <c r="L160" s="12"/>
      <c r="M160" s="12"/>
      <c r="N160" s="12"/>
      <c r="O160" s="28">
        <f t="shared" si="2"/>
        <v>55212.5</v>
      </c>
    </row>
    <row r="161" spans="1:15" ht="15.75" x14ac:dyDescent="0.25">
      <c r="A161" s="2" t="s">
        <v>318</v>
      </c>
      <c r="B161" s="3" t="s">
        <v>319</v>
      </c>
      <c r="C161" s="7">
        <v>9975</v>
      </c>
      <c r="D161" s="7">
        <v>9625</v>
      </c>
      <c r="E161" s="7">
        <v>9887.5</v>
      </c>
      <c r="F161" s="12">
        <v>2625</v>
      </c>
      <c r="G161" s="7">
        <v>4375</v>
      </c>
      <c r="H161" s="7">
        <v>4025</v>
      </c>
      <c r="I161" s="13"/>
      <c r="J161" s="12"/>
      <c r="K161" s="12"/>
      <c r="L161" s="12"/>
      <c r="M161" s="12"/>
      <c r="N161" s="12"/>
      <c r="O161" s="28">
        <f t="shared" si="2"/>
        <v>40512.5</v>
      </c>
    </row>
    <row r="162" spans="1:15" ht="15.75" x14ac:dyDescent="0.25">
      <c r="A162" s="2" t="s">
        <v>320</v>
      </c>
      <c r="B162" s="3" t="s">
        <v>321</v>
      </c>
      <c r="C162" s="7">
        <v>9800</v>
      </c>
      <c r="D162" s="7">
        <v>9975</v>
      </c>
      <c r="E162" s="7">
        <v>9625</v>
      </c>
      <c r="F162" s="12">
        <v>3675</v>
      </c>
      <c r="G162" s="7">
        <v>3675</v>
      </c>
      <c r="H162" s="7">
        <v>3675</v>
      </c>
      <c r="I162" s="13"/>
      <c r="J162" s="12"/>
      <c r="K162" s="12"/>
      <c r="L162" s="12"/>
      <c r="M162" s="12"/>
      <c r="N162" s="12"/>
      <c r="O162" s="28">
        <f t="shared" si="2"/>
        <v>40425</v>
      </c>
    </row>
    <row r="163" spans="1:15" ht="15.75" x14ac:dyDescent="0.25">
      <c r="A163" s="2" t="s">
        <v>322</v>
      </c>
      <c r="B163" s="3" t="s">
        <v>323</v>
      </c>
      <c r="C163" s="7">
        <v>11725</v>
      </c>
      <c r="D163" s="7">
        <v>11550</v>
      </c>
      <c r="E163" s="7">
        <v>11987.5</v>
      </c>
      <c r="F163" s="12">
        <v>5075</v>
      </c>
      <c r="G163" s="7">
        <v>5600</v>
      </c>
      <c r="H163" s="7">
        <v>5600</v>
      </c>
      <c r="I163" s="13"/>
      <c r="J163" s="12"/>
      <c r="K163" s="12"/>
      <c r="L163" s="12"/>
      <c r="M163" s="12"/>
      <c r="N163" s="12"/>
      <c r="O163" s="28">
        <f t="shared" si="2"/>
        <v>51537.5</v>
      </c>
    </row>
    <row r="164" spans="1:15" ht="15.75" x14ac:dyDescent="0.25">
      <c r="A164" s="2" t="s">
        <v>324</v>
      </c>
      <c r="B164" s="3" t="s">
        <v>325</v>
      </c>
      <c r="C164" s="7">
        <v>10325</v>
      </c>
      <c r="D164" s="7">
        <v>9975</v>
      </c>
      <c r="E164" s="7">
        <v>10325</v>
      </c>
      <c r="F164" s="12">
        <v>875</v>
      </c>
      <c r="G164" s="7">
        <v>875</v>
      </c>
      <c r="H164" s="7">
        <v>962.5</v>
      </c>
      <c r="I164" s="13"/>
      <c r="J164" s="12"/>
      <c r="K164" s="12"/>
      <c r="L164" s="12"/>
      <c r="M164" s="12"/>
      <c r="N164" s="12"/>
      <c r="O164" s="28">
        <f t="shared" si="2"/>
        <v>33337.5</v>
      </c>
    </row>
    <row r="165" spans="1:15" ht="15.75" x14ac:dyDescent="0.25">
      <c r="A165" s="2" t="s">
        <v>326</v>
      </c>
      <c r="B165" s="3" t="s">
        <v>327</v>
      </c>
      <c r="C165" s="7">
        <v>70262.5</v>
      </c>
      <c r="D165" s="7">
        <v>64400</v>
      </c>
      <c r="E165" s="7">
        <v>62912.5</v>
      </c>
      <c r="F165" s="12">
        <v>27825</v>
      </c>
      <c r="G165" s="7">
        <v>27912.5</v>
      </c>
      <c r="H165" s="7">
        <v>26512.5</v>
      </c>
      <c r="I165" s="13"/>
      <c r="J165" s="12"/>
      <c r="K165" s="12"/>
      <c r="L165" s="12"/>
      <c r="M165" s="12"/>
      <c r="N165" s="12"/>
      <c r="O165" s="28">
        <f t="shared" si="2"/>
        <v>279825</v>
      </c>
    </row>
    <row r="166" spans="1:15" ht="15.75" x14ac:dyDescent="0.25">
      <c r="A166" s="2" t="s">
        <v>328</v>
      </c>
      <c r="B166" s="3" t="s">
        <v>329</v>
      </c>
      <c r="C166" s="7">
        <v>10062.5</v>
      </c>
      <c r="D166" s="7">
        <v>9975</v>
      </c>
      <c r="E166" s="7">
        <v>10583.5</v>
      </c>
      <c r="F166" s="12">
        <v>1925</v>
      </c>
      <c r="G166" s="7">
        <v>1925</v>
      </c>
      <c r="H166" s="7">
        <v>1750</v>
      </c>
      <c r="I166" s="13"/>
      <c r="J166" s="12"/>
      <c r="K166" s="12"/>
      <c r="L166" s="12"/>
      <c r="M166" s="12"/>
      <c r="N166" s="12"/>
      <c r="O166" s="28">
        <f t="shared" si="2"/>
        <v>36221</v>
      </c>
    </row>
    <row r="167" spans="1:15" ht="15.75" x14ac:dyDescent="0.25">
      <c r="A167" s="2" t="s">
        <v>330</v>
      </c>
      <c r="B167" s="3" t="s">
        <v>331</v>
      </c>
      <c r="C167" s="7">
        <v>14787.5</v>
      </c>
      <c r="D167" s="7">
        <v>15050</v>
      </c>
      <c r="E167" s="7">
        <v>16100</v>
      </c>
      <c r="F167" s="12">
        <v>11112.5</v>
      </c>
      <c r="G167" s="7">
        <v>11200</v>
      </c>
      <c r="H167" s="7">
        <v>10325</v>
      </c>
      <c r="I167" s="13"/>
      <c r="J167" s="12"/>
      <c r="K167" s="12"/>
      <c r="L167" s="12"/>
      <c r="M167" s="12"/>
      <c r="N167" s="12"/>
      <c r="O167" s="28">
        <f t="shared" si="2"/>
        <v>78575</v>
      </c>
    </row>
    <row r="168" spans="1:15" ht="15.75" x14ac:dyDescent="0.25">
      <c r="A168" s="2" t="s">
        <v>332</v>
      </c>
      <c r="B168" s="3" t="s">
        <v>333</v>
      </c>
      <c r="C168" s="7">
        <v>9100</v>
      </c>
      <c r="D168" s="7">
        <v>8575</v>
      </c>
      <c r="E168" s="7">
        <v>10850</v>
      </c>
      <c r="F168" s="12">
        <v>3325</v>
      </c>
      <c r="G168" s="7">
        <v>3500</v>
      </c>
      <c r="H168" s="7">
        <v>3850</v>
      </c>
      <c r="I168" s="13"/>
      <c r="J168" s="12"/>
      <c r="K168" s="12"/>
      <c r="L168" s="12"/>
      <c r="M168" s="12"/>
      <c r="N168" s="12"/>
      <c r="O168" s="28">
        <f t="shared" si="2"/>
        <v>39200</v>
      </c>
    </row>
    <row r="169" spans="1:15" ht="15.75" x14ac:dyDescent="0.25">
      <c r="A169" s="2" t="s">
        <v>334</v>
      </c>
      <c r="B169" s="3" t="s">
        <v>335</v>
      </c>
      <c r="C169" s="7">
        <v>23450</v>
      </c>
      <c r="D169" s="7">
        <v>23450</v>
      </c>
      <c r="E169" s="7">
        <v>25812.5</v>
      </c>
      <c r="F169" s="12">
        <v>16712.5</v>
      </c>
      <c r="G169" s="7">
        <v>16625</v>
      </c>
      <c r="H169" s="7">
        <v>16975</v>
      </c>
      <c r="I169" s="13"/>
      <c r="J169" s="12"/>
      <c r="K169" s="12"/>
      <c r="L169" s="12"/>
      <c r="M169" s="12"/>
      <c r="N169" s="12"/>
      <c r="O169" s="28">
        <f t="shared" si="2"/>
        <v>123025</v>
      </c>
    </row>
    <row r="170" spans="1:15" ht="15.75" x14ac:dyDescent="0.25">
      <c r="A170" s="2" t="s">
        <v>336</v>
      </c>
      <c r="B170" s="3" t="s">
        <v>337</v>
      </c>
      <c r="C170" s="7">
        <v>4375</v>
      </c>
      <c r="D170" s="7">
        <v>4025</v>
      </c>
      <c r="E170" s="7">
        <v>3850</v>
      </c>
      <c r="F170" s="12">
        <v>1750</v>
      </c>
      <c r="G170" s="7">
        <v>1925</v>
      </c>
      <c r="H170" s="7">
        <v>2625</v>
      </c>
      <c r="I170" s="13"/>
      <c r="J170" s="12"/>
      <c r="K170" s="12"/>
      <c r="L170" s="12"/>
      <c r="M170" s="12"/>
      <c r="N170" s="12"/>
      <c r="O170" s="28">
        <f t="shared" si="2"/>
        <v>18550</v>
      </c>
    </row>
    <row r="171" spans="1:15" ht="15.75" x14ac:dyDescent="0.25">
      <c r="A171" s="2" t="s">
        <v>338</v>
      </c>
      <c r="B171" s="3" t="s">
        <v>339</v>
      </c>
      <c r="C171" s="7">
        <v>5775</v>
      </c>
      <c r="D171" s="7">
        <v>4900</v>
      </c>
      <c r="E171" s="7">
        <v>5075</v>
      </c>
      <c r="F171" s="12">
        <v>1400</v>
      </c>
      <c r="G171" s="7">
        <v>1050</v>
      </c>
      <c r="H171" s="7">
        <v>1050</v>
      </c>
      <c r="I171" s="13"/>
      <c r="J171" s="12"/>
      <c r="K171" s="12"/>
      <c r="L171" s="12"/>
      <c r="M171" s="12"/>
      <c r="N171" s="12"/>
      <c r="O171" s="28">
        <f t="shared" si="2"/>
        <v>19250</v>
      </c>
    </row>
    <row r="172" spans="1:15" ht="15.75" x14ac:dyDescent="0.25">
      <c r="A172" s="2" t="s">
        <v>340</v>
      </c>
      <c r="B172" s="3" t="s">
        <v>341</v>
      </c>
      <c r="C172" s="7">
        <v>5075</v>
      </c>
      <c r="D172" s="7">
        <v>5075</v>
      </c>
      <c r="E172" s="7">
        <v>5075</v>
      </c>
      <c r="F172" s="12">
        <v>2537.5</v>
      </c>
      <c r="G172" s="7">
        <v>2975</v>
      </c>
      <c r="H172" s="7">
        <v>2975</v>
      </c>
      <c r="I172" s="13"/>
      <c r="J172" s="12"/>
      <c r="K172" s="12"/>
      <c r="L172" s="12"/>
      <c r="M172" s="12"/>
      <c r="N172" s="12"/>
      <c r="O172" s="28">
        <f t="shared" si="2"/>
        <v>23712.5</v>
      </c>
    </row>
    <row r="173" spans="1:15" ht="15.75" x14ac:dyDescent="0.25">
      <c r="A173" s="2" t="s">
        <v>342</v>
      </c>
      <c r="B173" s="3" t="s">
        <v>343</v>
      </c>
      <c r="C173" s="7">
        <v>24675</v>
      </c>
      <c r="D173" s="7">
        <v>24150</v>
      </c>
      <c r="E173" s="7">
        <v>22575</v>
      </c>
      <c r="F173" s="12">
        <v>12512.5</v>
      </c>
      <c r="G173" s="7">
        <v>13300</v>
      </c>
      <c r="H173" s="7">
        <v>13125</v>
      </c>
      <c r="I173" s="13"/>
      <c r="J173" s="12"/>
      <c r="K173" s="12"/>
      <c r="L173" s="12"/>
      <c r="M173" s="12"/>
      <c r="N173" s="12"/>
      <c r="O173" s="28">
        <f t="shared" si="2"/>
        <v>110337.5</v>
      </c>
    </row>
    <row r="174" spans="1:15" ht="15.75" x14ac:dyDescent="0.25">
      <c r="A174" s="2" t="s">
        <v>344</v>
      </c>
      <c r="B174" s="3" t="s">
        <v>345</v>
      </c>
      <c r="C174" s="7">
        <v>7525</v>
      </c>
      <c r="D174" s="7">
        <v>10412.5</v>
      </c>
      <c r="E174" s="7">
        <v>9450</v>
      </c>
      <c r="F174" s="12">
        <v>5250</v>
      </c>
      <c r="G174" s="7">
        <v>4112.5</v>
      </c>
      <c r="H174" s="7">
        <v>5950</v>
      </c>
      <c r="I174" s="13"/>
      <c r="J174" s="12"/>
      <c r="K174" s="12"/>
      <c r="L174" s="12"/>
      <c r="M174" s="12"/>
      <c r="N174" s="12"/>
      <c r="O174" s="28">
        <f t="shared" si="2"/>
        <v>42700</v>
      </c>
    </row>
    <row r="175" spans="1:15" ht="15.75" x14ac:dyDescent="0.25">
      <c r="A175" s="2" t="s">
        <v>346</v>
      </c>
      <c r="B175" s="3" t="s">
        <v>347</v>
      </c>
      <c r="C175" s="7">
        <v>0</v>
      </c>
      <c r="D175" s="7">
        <v>0</v>
      </c>
      <c r="E175" s="7">
        <v>0</v>
      </c>
      <c r="F175" s="12">
        <v>0</v>
      </c>
      <c r="G175" s="7">
        <v>0</v>
      </c>
      <c r="H175" s="7">
        <v>0</v>
      </c>
      <c r="I175" s="13"/>
      <c r="J175" s="12"/>
      <c r="K175" s="12"/>
      <c r="L175" s="12"/>
      <c r="M175" s="12"/>
      <c r="N175" s="12"/>
      <c r="O175" s="28">
        <f t="shared" si="2"/>
        <v>0</v>
      </c>
    </row>
    <row r="176" spans="1:15" ht="15.75" x14ac:dyDescent="0.25">
      <c r="A176" s="2" t="s">
        <v>348</v>
      </c>
      <c r="B176" s="3" t="s">
        <v>349</v>
      </c>
      <c r="C176" s="7">
        <v>1050</v>
      </c>
      <c r="D176" s="7">
        <v>1050</v>
      </c>
      <c r="E176" s="7">
        <v>1050</v>
      </c>
      <c r="F176" s="12">
        <v>0</v>
      </c>
      <c r="G176" s="7">
        <v>0</v>
      </c>
      <c r="H176" s="7">
        <v>0</v>
      </c>
      <c r="I176" s="13"/>
      <c r="J176" s="12"/>
      <c r="K176" s="12"/>
      <c r="L176" s="12"/>
      <c r="M176" s="12"/>
      <c r="N176" s="12"/>
      <c r="O176" s="28">
        <f t="shared" si="2"/>
        <v>3150</v>
      </c>
    </row>
    <row r="177" spans="1:15" ht="15.75" x14ac:dyDescent="0.25">
      <c r="A177" s="2" t="s">
        <v>350</v>
      </c>
      <c r="B177" s="3" t="s">
        <v>351</v>
      </c>
      <c r="C177" s="7">
        <v>1050</v>
      </c>
      <c r="D177" s="7">
        <v>1050</v>
      </c>
      <c r="E177" s="7">
        <v>1050</v>
      </c>
      <c r="F177" s="12">
        <v>350</v>
      </c>
      <c r="G177" s="7">
        <v>350</v>
      </c>
      <c r="H177" s="7">
        <v>350</v>
      </c>
      <c r="I177" s="13"/>
      <c r="J177" s="12"/>
      <c r="K177" s="12"/>
      <c r="L177" s="12"/>
      <c r="M177" s="12"/>
      <c r="N177" s="12"/>
      <c r="O177" s="28">
        <f t="shared" si="2"/>
        <v>4200</v>
      </c>
    </row>
    <row r="178" spans="1:15" ht="15.75" x14ac:dyDescent="0.25">
      <c r="A178" s="2" t="s">
        <v>352</v>
      </c>
      <c r="B178" s="3" t="s">
        <v>353</v>
      </c>
      <c r="C178" s="7">
        <v>2975</v>
      </c>
      <c r="D178" s="7">
        <v>2975</v>
      </c>
      <c r="E178" s="7">
        <v>2975</v>
      </c>
      <c r="F178" s="12">
        <v>1225</v>
      </c>
      <c r="G178" s="7">
        <v>1225</v>
      </c>
      <c r="H178" s="7">
        <v>1225</v>
      </c>
      <c r="I178" s="13"/>
      <c r="J178" s="12"/>
      <c r="K178" s="12"/>
      <c r="L178" s="12"/>
      <c r="M178" s="12"/>
      <c r="N178" s="12"/>
      <c r="O178" s="28">
        <f t="shared" si="2"/>
        <v>12600</v>
      </c>
    </row>
    <row r="179" spans="1:15" ht="15.75" x14ac:dyDescent="0.25">
      <c r="A179" s="2" t="s">
        <v>354</v>
      </c>
      <c r="B179" s="3" t="s">
        <v>355</v>
      </c>
      <c r="C179" s="7">
        <v>1400</v>
      </c>
      <c r="D179" s="7">
        <v>1400</v>
      </c>
      <c r="E179" s="7">
        <v>1400</v>
      </c>
      <c r="F179" s="12">
        <v>175</v>
      </c>
      <c r="G179" s="7">
        <v>175</v>
      </c>
      <c r="H179" s="7">
        <v>175</v>
      </c>
      <c r="I179" s="13"/>
      <c r="J179" s="12"/>
      <c r="K179" s="12"/>
      <c r="L179" s="12"/>
      <c r="M179" s="12"/>
      <c r="N179" s="12"/>
      <c r="O179" s="28">
        <f t="shared" si="2"/>
        <v>4725</v>
      </c>
    </row>
    <row r="180" spans="1:15" ht="15.75" x14ac:dyDescent="0.25">
      <c r="A180" s="2" t="s">
        <v>356</v>
      </c>
      <c r="B180" s="3" t="s">
        <v>357</v>
      </c>
      <c r="C180" s="7">
        <v>175</v>
      </c>
      <c r="D180" s="7">
        <v>175</v>
      </c>
      <c r="E180" s="7">
        <v>175</v>
      </c>
      <c r="F180" s="12">
        <v>0</v>
      </c>
      <c r="G180" s="7">
        <v>0</v>
      </c>
      <c r="H180" s="7">
        <v>0</v>
      </c>
      <c r="I180" s="13"/>
      <c r="J180" s="12"/>
      <c r="K180" s="12"/>
      <c r="L180" s="12"/>
      <c r="M180" s="12"/>
      <c r="N180" s="12"/>
      <c r="O180" s="28">
        <f t="shared" si="2"/>
        <v>525</v>
      </c>
    </row>
    <row r="181" spans="1:15" ht="15.75" x14ac:dyDescent="0.25">
      <c r="A181" s="2">
        <v>705</v>
      </c>
      <c r="B181" s="3" t="s">
        <v>358</v>
      </c>
      <c r="C181" s="7">
        <v>875</v>
      </c>
      <c r="D181" s="7">
        <v>700</v>
      </c>
      <c r="E181" s="7">
        <v>525</v>
      </c>
      <c r="F181" s="12">
        <v>175</v>
      </c>
      <c r="G181" s="7">
        <v>175</v>
      </c>
      <c r="H181" s="7">
        <v>175</v>
      </c>
      <c r="I181" s="13"/>
      <c r="J181" s="12"/>
      <c r="K181" s="12"/>
      <c r="L181" s="12"/>
      <c r="M181" s="12"/>
      <c r="N181" s="12"/>
      <c r="O181" s="28">
        <f>SUM(C181:N181)</f>
        <v>2625</v>
      </c>
    </row>
    <row r="182" spans="1:15" ht="15.75" x14ac:dyDescent="0.25">
      <c r="A182" s="1"/>
      <c r="B182" s="26" t="s">
        <v>376</v>
      </c>
      <c r="C182" s="27">
        <v>3550487.5</v>
      </c>
      <c r="D182" s="27">
        <v>3444617.94</v>
      </c>
      <c r="E182" s="46">
        <f>SUM(E3:E181)</f>
        <v>3412838</v>
      </c>
      <c r="F182" s="27">
        <f t="shared" ref="F182:O182" si="3">SUM(F3:F181)</f>
        <v>1463004</v>
      </c>
      <c r="G182" s="27">
        <f t="shared" si="3"/>
        <v>1460116.5</v>
      </c>
      <c r="H182" s="27">
        <f t="shared" si="3"/>
        <v>1485495.5</v>
      </c>
      <c r="I182" s="27">
        <f t="shared" si="3"/>
        <v>0</v>
      </c>
      <c r="J182" s="27">
        <f t="shared" si="3"/>
        <v>0</v>
      </c>
      <c r="K182" s="27">
        <f t="shared" si="3"/>
        <v>0</v>
      </c>
      <c r="L182" s="27">
        <f t="shared" si="3"/>
        <v>0</v>
      </c>
      <c r="M182" s="27">
        <f t="shared" si="3"/>
        <v>0</v>
      </c>
      <c r="N182" s="27">
        <f t="shared" si="3"/>
        <v>0</v>
      </c>
      <c r="O182" s="28">
        <f t="shared" si="3"/>
        <v>14816559.439999999</v>
      </c>
    </row>
    <row r="183" spans="1:15" s="37" customFormat="1" ht="15.75" x14ac:dyDescent="0.25">
      <c r="A183" s="34"/>
      <c r="B183" s="40" t="s">
        <v>407</v>
      </c>
      <c r="C183" s="41">
        <v>0</v>
      </c>
      <c r="D183" s="41">
        <v>0</v>
      </c>
      <c r="E183" s="41">
        <v>0</v>
      </c>
      <c r="F183" s="41">
        <v>0</v>
      </c>
      <c r="G183" s="41">
        <v>0</v>
      </c>
      <c r="H183" s="41">
        <v>0</v>
      </c>
      <c r="I183" s="41">
        <v>0</v>
      </c>
      <c r="J183" s="41">
        <v>0</v>
      </c>
      <c r="K183" s="41">
        <v>0</v>
      </c>
      <c r="L183" s="41">
        <v>0</v>
      </c>
      <c r="M183" s="41">
        <v>0</v>
      </c>
      <c r="N183" s="41">
        <v>0</v>
      </c>
      <c r="O183" s="41">
        <f>SUM(C183:N183)</f>
        <v>0</v>
      </c>
    </row>
    <row r="184" spans="1:15" ht="15.75" x14ac:dyDescent="0.25">
      <c r="A184" s="1"/>
      <c r="B184" s="26" t="s">
        <v>408</v>
      </c>
      <c r="C184" s="33">
        <f>SUM(C182:C183)</f>
        <v>3550487.5</v>
      </c>
      <c r="D184" s="33">
        <f t="shared" ref="D184:N184" si="4">SUM(D182:D183)</f>
        <v>3444617.94</v>
      </c>
      <c r="E184" s="33">
        <f t="shared" si="4"/>
        <v>3412838</v>
      </c>
      <c r="F184" s="33">
        <f t="shared" si="4"/>
        <v>1463004</v>
      </c>
      <c r="G184" s="33">
        <f t="shared" si="4"/>
        <v>1460116.5</v>
      </c>
      <c r="H184" s="33">
        <f t="shared" si="4"/>
        <v>1485495.5</v>
      </c>
      <c r="I184" s="33">
        <f t="shared" si="4"/>
        <v>0</v>
      </c>
      <c r="J184" s="33">
        <f t="shared" si="4"/>
        <v>0</v>
      </c>
      <c r="K184" s="33">
        <f t="shared" si="4"/>
        <v>0</v>
      </c>
      <c r="L184" s="33">
        <f t="shared" si="4"/>
        <v>0</v>
      </c>
      <c r="M184" s="33">
        <f t="shared" si="4"/>
        <v>0</v>
      </c>
      <c r="N184" s="33">
        <f t="shared" si="4"/>
        <v>0</v>
      </c>
      <c r="O184" s="33">
        <f>SUM(O182:O183)</f>
        <v>14816559.439999999</v>
      </c>
    </row>
    <row r="185" spans="1:15" ht="15.75" x14ac:dyDescent="0.25">
      <c r="A185" s="1"/>
      <c r="B185" s="1"/>
      <c r="C185" s="1"/>
      <c r="D185" s="1"/>
      <c r="E185" s="1"/>
      <c r="F185" s="1"/>
      <c r="G185" s="1"/>
      <c r="H185" s="1"/>
      <c r="I185" s="1"/>
      <c r="J185" s="1"/>
      <c r="K185" s="1"/>
      <c r="L185" s="1"/>
      <c r="M185" s="1"/>
      <c r="N185" s="1"/>
      <c r="O185" s="1"/>
    </row>
    <row r="186" spans="1:15" ht="15.75" x14ac:dyDescent="0.25">
      <c r="A186" s="1" t="s">
        <v>403</v>
      </c>
      <c r="B186" s="1"/>
      <c r="C186" s="1"/>
      <c r="D186" s="1"/>
      <c r="E186" s="1"/>
      <c r="F186" s="1"/>
      <c r="G186" s="1"/>
      <c r="H186" s="1"/>
      <c r="I186" s="1"/>
      <c r="J186" s="1"/>
      <c r="K186" s="1"/>
      <c r="L186" s="1"/>
      <c r="M186" s="1"/>
      <c r="N186" s="1"/>
      <c r="O186" s="1"/>
    </row>
    <row r="187" spans="1:15" ht="15.75" x14ac:dyDescent="0.25">
      <c r="A187" s="1"/>
      <c r="B187" s="1"/>
      <c r="C187" s="1"/>
      <c r="D187" s="1"/>
      <c r="E187" s="1"/>
      <c r="F187" s="1"/>
      <c r="G187" s="1"/>
      <c r="H187" s="1"/>
      <c r="I187" s="1"/>
      <c r="J187" s="1"/>
      <c r="K187" s="1"/>
      <c r="L187" s="1"/>
      <c r="M187" s="1"/>
      <c r="N187" s="1"/>
      <c r="O187" s="1"/>
    </row>
    <row r="188" spans="1:15" ht="15.75" x14ac:dyDescent="0.25">
      <c r="A188" s="5" t="str">
        <f>'On Behalf for Health Insurance'!A188</f>
        <v>KY Department of Education</v>
      </c>
      <c r="B188" s="1"/>
      <c r="C188" s="1"/>
      <c r="D188" s="1"/>
      <c r="E188" s="1"/>
      <c r="F188" s="1"/>
      <c r="G188" s="1"/>
      <c r="H188" s="1"/>
      <c r="I188" s="1"/>
      <c r="J188" s="1"/>
      <c r="K188" s="1"/>
      <c r="L188" s="1"/>
      <c r="M188" s="1"/>
      <c r="N188" s="1"/>
      <c r="O188" s="1"/>
    </row>
    <row r="189" spans="1:15" ht="15.75" x14ac:dyDescent="0.25">
      <c r="A189" s="5" t="str">
        <f>'On Behalf for Health Insurance'!A189</f>
        <v xml:space="preserve">Office of Finance &amp; Operations </v>
      </c>
      <c r="B189" s="1"/>
      <c r="C189" s="1"/>
      <c r="D189" s="1"/>
      <c r="E189" s="1"/>
      <c r="F189" s="1"/>
      <c r="G189" s="1"/>
      <c r="H189" s="1"/>
      <c r="I189" s="1"/>
      <c r="J189" s="1"/>
      <c r="K189" s="1"/>
      <c r="L189" s="1"/>
      <c r="M189" s="1"/>
      <c r="N189" s="1"/>
      <c r="O189" s="1"/>
    </row>
    <row r="190" spans="1:15" ht="15.75" x14ac:dyDescent="0.25">
      <c r="A190" s="6" t="str">
        <f>'On Behalf for Health Insurance'!A190</f>
        <v>Division of District Support</v>
      </c>
      <c r="B190" s="1"/>
      <c r="C190" s="1"/>
      <c r="D190" s="1"/>
      <c r="E190" s="1"/>
      <c r="F190" s="1"/>
      <c r="G190" s="1"/>
      <c r="H190" s="1"/>
      <c r="I190" s="1"/>
      <c r="J190" s="1"/>
      <c r="K190" s="1"/>
      <c r="L190" s="1"/>
      <c r="M190" s="1"/>
      <c r="N190" s="1"/>
      <c r="O190" s="1"/>
    </row>
    <row r="191" spans="1:15" ht="15.75" x14ac:dyDescent="0.25">
      <c r="A191" s="5" t="str">
        <f>'On Behalf for Health Insurance'!A191</f>
        <v>District Financial Management Branch</v>
      </c>
      <c r="B191" s="1"/>
      <c r="C191" s="1"/>
      <c r="D191" s="1"/>
      <c r="E191" s="1"/>
      <c r="F191" s="1"/>
      <c r="G191" s="1"/>
      <c r="H191" s="1"/>
      <c r="I191" s="1"/>
      <c r="J191" s="1"/>
      <c r="K191" s="1"/>
      <c r="L191" s="1"/>
      <c r="M191" s="1"/>
      <c r="N191" s="1"/>
      <c r="O191" s="1"/>
    </row>
    <row r="192" spans="1:15" ht="15.75" x14ac:dyDescent="0.25">
      <c r="A192" s="5" t="str">
        <f>'On Behalf for Health Insurance'!A192</f>
        <v>Date Generated: 1/13/2024</v>
      </c>
      <c r="B192" s="1"/>
      <c r="C192" s="1"/>
      <c r="D192" s="1"/>
      <c r="E192" s="1"/>
      <c r="F192" s="1"/>
      <c r="G192" s="1"/>
      <c r="H192" s="1"/>
      <c r="I192" s="1"/>
      <c r="J192" s="1"/>
      <c r="K192" s="1"/>
      <c r="L192" s="1"/>
      <c r="M192" s="1"/>
      <c r="N192" s="1"/>
      <c r="O192" s="1"/>
    </row>
    <row r="193" spans="1:15" ht="15.75" x14ac:dyDescent="0.25">
      <c r="A193" s="5" t="str">
        <f>'On Behalf for Health Insurance'!A193</f>
        <v>Source:  KHRIS System</v>
      </c>
      <c r="B193" s="1"/>
      <c r="C193" s="1"/>
      <c r="D193" s="1"/>
      <c r="E193" s="1"/>
      <c r="F193" s="1"/>
      <c r="G193" s="1"/>
      <c r="H193" s="1"/>
      <c r="I193" s="1"/>
      <c r="J193" s="1"/>
      <c r="K193" s="1"/>
      <c r="L193" s="1"/>
      <c r="M193" s="1"/>
      <c r="N193" s="1"/>
      <c r="O193" s="1"/>
    </row>
    <row r="194" spans="1:15" ht="15.75" x14ac:dyDescent="0.25">
      <c r="A194" s="5" t="str">
        <f>'On Behalf for Health Insurance'!A194</f>
        <v>KDE USE: F:\audits_trans\health_ins\On _behalf_Payments\2024-25 On-Behalf Payments\Health Benefits</v>
      </c>
      <c r="B194" s="1"/>
      <c r="C194" s="1"/>
      <c r="D194" s="1"/>
      <c r="E194" s="1"/>
      <c r="F194" s="1"/>
      <c r="G194" s="1"/>
      <c r="H194" s="1"/>
      <c r="I194" s="1"/>
      <c r="J194" s="1"/>
      <c r="K194" s="1"/>
      <c r="L194" s="1"/>
      <c r="M194" s="1"/>
      <c r="N194" s="1"/>
      <c r="O194" s="1"/>
    </row>
  </sheetData>
  <printOptions horizontalCentered="1"/>
  <pageMargins left="0" right="0" top="0" bottom="0.4" header="0" footer="0"/>
  <pageSetup paperSize="5" scale="70" orientation="landscape" r:id="rId1"/>
  <headerFoot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E9E19-1889-44E7-9D33-E24E0C15BCDB}">
  <sheetPr codeName="Sheet5"/>
  <dimension ref="A1:G196"/>
  <sheetViews>
    <sheetView workbookViewId="0">
      <pane xSplit="2" ySplit="2" topLeftCell="C177" activePane="bottomRight" state="frozen"/>
      <selection pane="topRight" activeCell="C1" sqref="C1"/>
      <selection pane="bottomLeft" activeCell="A3" sqref="A3"/>
      <selection pane="bottomRight" activeCell="D3" sqref="D3:F3"/>
    </sheetView>
  </sheetViews>
  <sheetFormatPr defaultColWidth="9.28515625" defaultRowHeight="15.75" x14ac:dyDescent="0.25"/>
  <cols>
    <col min="1" max="1" width="8.28515625" style="1" customWidth="1"/>
    <col min="2" max="2" width="33.42578125" style="1" bestFit="1" customWidth="1"/>
    <col min="3" max="3" width="18.7109375" style="1" customWidth="1"/>
    <col min="4" max="4" width="14" style="1" customWidth="1"/>
    <col min="5" max="5" width="16.28515625" style="1" customWidth="1"/>
    <col min="6" max="7" width="18.7109375" style="1" customWidth="1"/>
    <col min="8" max="16384" width="9.28515625" style="1"/>
  </cols>
  <sheetData>
    <row r="1" spans="1:7" ht="31.5" customHeight="1" x14ac:dyDescent="0.25">
      <c r="A1" s="10"/>
      <c r="B1" s="39" t="str">
        <f>'On Behalf for Health Insurance'!B1</f>
        <v>FY 2024-2025</v>
      </c>
      <c r="C1" s="10" t="s">
        <v>411</v>
      </c>
    </row>
    <row r="2" spans="1:7" s="11" customFormat="1" ht="63" x14ac:dyDescent="0.25">
      <c r="A2" s="23" t="s">
        <v>1</v>
      </c>
      <c r="B2" s="23" t="s">
        <v>0</v>
      </c>
      <c r="C2" s="24" t="s">
        <v>380</v>
      </c>
      <c r="D2" s="24" t="s">
        <v>381</v>
      </c>
      <c r="E2" s="24" t="s">
        <v>382</v>
      </c>
      <c r="F2" s="24" t="s">
        <v>402</v>
      </c>
      <c r="G2" s="24" t="s">
        <v>383</v>
      </c>
    </row>
    <row r="3" spans="1:7" x14ac:dyDescent="0.25">
      <c r="A3" s="2" t="s">
        <v>2</v>
      </c>
      <c r="B3" s="3" t="s">
        <v>3</v>
      </c>
      <c r="C3" s="4">
        <f>'On Behalf for Health Insurance'!O3</f>
        <v>2109467.739999997</v>
      </c>
      <c r="D3" s="4">
        <f>'On Behalf for Life Insurance'!O3</f>
        <v>2279</v>
      </c>
      <c r="E3" s="4">
        <f>'On Behalf for Admin Fee'!O3</f>
        <v>18224</v>
      </c>
      <c r="F3" s="4">
        <f>'On Behalf for HRA DVW'!O3</f>
        <v>30800</v>
      </c>
      <c r="G3" s="4">
        <f>SUM(D3:F3)</f>
        <v>51303</v>
      </c>
    </row>
    <row r="4" spans="1:7" x14ac:dyDescent="0.25">
      <c r="A4" s="2" t="s">
        <v>4</v>
      </c>
      <c r="B4" s="3" t="s">
        <v>5</v>
      </c>
      <c r="C4" s="4">
        <f>'On Behalf for Health Insurance'!O4</f>
        <v>2219760.0299999933</v>
      </c>
      <c r="D4" s="4">
        <f>'On Behalf for Life Insurance'!O4</f>
        <v>2683</v>
      </c>
      <c r="E4" s="4">
        <f>'On Behalf for Admin Fee'!O4</f>
        <v>21448</v>
      </c>
      <c r="F4" s="4">
        <f>'On Behalf for HRA DVW'!O4</f>
        <v>72275</v>
      </c>
      <c r="G4" s="4">
        <f t="shared" ref="G4:G67" si="0">SUM(D4:F4)</f>
        <v>96406</v>
      </c>
    </row>
    <row r="5" spans="1:7" x14ac:dyDescent="0.25">
      <c r="A5" s="2" t="s">
        <v>6</v>
      </c>
      <c r="B5" s="3" t="s">
        <v>7</v>
      </c>
      <c r="C5" s="4">
        <f>'On Behalf for Health Insurance'!O5</f>
        <v>456080.71000000054</v>
      </c>
      <c r="D5" s="4">
        <f>'On Behalf for Life Insurance'!O5</f>
        <v>439</v>
      </c>
      <c r="E5" s="4">
        <f>'On Behalf for Admin Fee'!O5</f>
        <v>3504</v>
      </c>
      <c r="F5" s="4">
        <f>'On Behalf for HRA DVW'!O5</f>
        <v>5250</v>
      </c>
      <c r="G5" s="4">
        <f t="shared" si="0"/>
        <v>9193</v>
      </c>
    </row>
    <row r="6" spans="1:7" x14ac:dyDescent="0.25">
      <c r="A6" s="2" t="s">
        <v>8</v>
      </c>
      <c r="B6" s="3" t="s">
        <v>9</v>
      </c>
      <c r="C6" s="4">
        <f>'On Behalf for Health Insurance'!O6</f>
        <v>2225601.2899999963</v>
      </c>
      <c r="D6" s="4">
        <f>'On Behalf for Life Insurance'!O6</f>
        <v>2737</v>
      </c>
      <c r="E6" s="4">
        <f>'On Behalf for Admin Fee'!O6</f>
        <v>21896</v>
      </c>
      <c r="F6" s="4">
        <f>'On Behalf for HRA DVW'!O6</f>
        <v>64312.5</v>
      </c>
      <c r="G6" s="4">
        <f t="shared" si="0"/>
        <v>88945.5</v>
      </c>
    </row>
    <row r="7" spans="1:7" x14ac:dyDescent="0.25">
      <c r="A7" s="2" t="s">
        <v>10</v>
      </c>
      <c r="B7" s="3" t="s">
        <v>11</v>
      </c>
      <c r="C7" s="4">
        <f>'On Behalf for Health Insurance'!O7</f>
        <v>2240174.7499999953</v>
      </c>
      <c r="D7" s="4">
        <f>'On Behalf for Life Insurance'!O7</f>
        <v>3096</v>
      </c>
      <c r="E7" s="4">
        <f>'On Behalf for Admin Fee'!O7</f>
        <v>24788</v>
      </c>
      <c r="F7" s="4">
        <f>'On Behalf for HRA DVW'!O7</f>
        <v>118825</v>
      </c>
      <c r="G7" s="4">
        <f t="shared" si="0"/>
        <v>146709</v>
      </c>
    </row>
    <row r="8" spans="1:7" x14ac:dyDescent="0.25">
      <c r="A8" s="2" t="s">
        <v>12</v>
      </c>
      <c r="B8" s="3" t="s">
        <v>13</v>
      </c>
      <c r="C8" s="4">
        <f>'On Behalf for Health Insurance'!O8</f>
        <v>238291.36000000004</v>
      </c>
      <c r="D8" s="4">
        <f>'On Behalf for Life Insurance'!O8</f>
        <v>283</v>
      </c>
      <c r="E8" s="4">
        <f>'On Behalf for Admin Fee'!O8</f>
        <v>2264</v>
      </c>
      <c r="F8" s="4">
        <f>'On Behalf for HRA DVW'!O8</f>
        <v>5775</v>
      </c>
      <c r="G8" s="4">
        <f t="shared" si="0"/>
        <v>8322</v>
      </c>
    </row>
    <row r="9" spans="1:7" x14ac:dyDescent="0.25">
      <c r="A9" s="2" t="s">
        <v>14</v>
      </c>
      <c r="B9" s="3" t="s">
        <v>15</v>
      </c>
      <c r="C9" s="4">
        <f>'On Behalf for Health Insurance'!O9</f>
        <v>782890.69000000018</v>
      </c>
      <c r="D9" s="4">
        <f>'On Behalf for Life Insurance'!O9</f>
        <v>987</v>
      </c>
      <c r="E9" s="4">
        <f>'On Behalf for Admin Fee'!O9</f>
        <v>7884</v>
      </c>
      <c r="F9" s="4">
        <f>'On Behalf for HRA DVW'!O9</f>
        <v>32375</v>
      </c>
      <c r="G9" s="4">
        <f t="shared" si="0"/>
        <v>41246</v>
      </c>
    </row>
    <row r="10" spans="1:7" x14ac:dyDescent="0.25">
      <c r="A10" s="2" t="s">
        <v>16</v>
      </c>
      <c r="B10" s="3" t="s">
        <v>17</v>
      </c>
      <c r="C10" s="4">
        <f>'On Behalf for Health Insurance'!O10</f>
        <v>457848.44000000029</v>
      </c>
      <c r="D10" s="4">
        <f>'On Behalf for Life Insurance'!O10</f>
        <v>527</v>
      </c>
      <c r="E10" s="4">
        <f>'On Behalf for Admin Fee'!O10</f>
        <v>4212</v>
      </c>
      <c r="F10" s="4">
        <f>'On Behalf for HRA DVW'!O10</f>
        <v>12950</v>
      </c>
      <c r="G10" s="4">
        <f t="shared" si="0"/>
        <v>17689</v>
      </c>
    </row>
    <row r="11" spans="1:7" x14ac:dyDescent="0.25">
      <c r="A11" s="2" t="s">
        <v>18</v>
      </c>
      <c r="B11" s="3" t="s">
        <v>19</v>
      </c>
      <c r="C11" s="4">
        <f>'On Behalf for Health Insurance'!O11</f>
        <v>2101125.1799999969</v>
      </c>
      <c r="D11" s="4">
        <f>'On Behalf for Life Insurance'!O11</f>
        <v>2713</v>
      </c>
      <c r="E11" s="4">
        <f>'On Behalf for Admin Fee'!O11</f>
        <v>21688</v>
      </c>
      <c r="F11" s="4">
        <f>'On Behalf for HRA DVW'!O11</f>
        <v>71925</v>
      </c>
      <c r="G11" s="4">
        <f t="shared" si="0"/>
        <v>96326</v>
      </c>
    </row>
    <row r="12" spans="1:7" x14ac:dyDescent="0.25">
      <c r="A12" s="2" t="s">
        <v>20</v>
      </c>
      <c r="B12" s="3" t="s">
        <v>21</v>
      </c>
      <c r="C12" s="4">
        <f>'On Behalf for Health Insurance'!O12</f>
        <v>4082662.5200000079</v>
      </c>
      <c r="D12" s="4">
        <f>'On Behalf for Life Insurance'!O12</f>
        <v>4571</v>
      </c>
      <c r="E12" s="4">
        <f>'On Behalf for Admin Fee'!O12</f>
        <v>36464</v>
      </c>
      <c r="F12" s="4">
        <f>'On Behalf for HRA DVW'!O12</f>
        <v>102812.5</v>
      </c>
      <c r="G12" s="4">
        <f t="shared" si="0"/>
        <v>143847.5</v>
      </c>
    </row>
    <row r="13" spans="1:7" x14ac:dyDescent="0.25">
      <c r="A13" s="2" t="s">
        <v>22</v>
      </c>
      <c r="B13" s="3" t="s">
        <v>23</v>
      </c>
      <c r="C13" s="4">
        <f>'On Behalf for Health Insurance'!O13</f>
        <v>1292920.4699999983</v>
      </c>
      <c r="D13" s="4">
        <f>'On Behalf for Life Insurance'!O13</f>
        <v>1724</v>
      </c>
      <c r="E13" s="4">
        <f>'On Behalf for Admin Fee'!O13</f>
        <v>13792</v>
      </c>
      <c r="F13" s="4">
        <f>'On Behalf for HRA DVW'!O13</f>
        <v>51450</v>
      </c>
      <c r="G13" s="4">
        <f t="shared" si="0"/>
        <v>66966</v>
      </c>
    </row>
    <row r="14" spans="1:7" x14ac:dyDescent="0.25">
      <c r="A14" s="2" t="s">
        <v>24</v>
      </c>
      <c r="B14" s="3" t="s">
        <v>25</v>
      </c>
      <c r="C14" s="4">
        <f>'On Behalf for Health Insurance'!O14</f>
        <v>789438.94000000041</v>
      </c>
      <c r="D14" s="4">
        <f>'On Behalf for Life Insurance'!O14</f>
        <v>858</v>
      </c>
      <c r="E14" s="4">
        <f>'On Behalf for Admin Fee'!O14</f>
        <v>6852</v>
      </c>
      <c r="F14" s="4">
        <f>'On Behalf for HRA DVW'!O14</f>
        <v>19075</v>
      </c>
      <c r="G14" s="4">
        <f t="shared" si="0"/>
        <v>26785</v>
      </c>
    </row>
    <row r="15" spans="1:7" x14ac:dyDescent="0.25">
      <c r="A15" s="2" t="s">
        <v>26</v>
      </c>
      <c r="B15" s="3" t="s">
        <v>27</v>
      </c>
      <c r="C15" s="4">
        <f>'On Behalf for Health Insurance'!O15</f>
        <v>1988738.4799999972</v>
      </c>
      <c r="D15" s="4">
        <f>'On Behalf for Life Insurance'!O15</f>
        <v>2495</v>
      </c>
      <c r="E15" s="4">
        <f>'On Behalf for Admin Fee'!O15</f>
        <v>19932</v>
      </c>
      <c r="F15" s="4">
        <f>'On Behalf for HRA DVW'!O15</f>
        <v>62825</v>
      </c>
      <c r="G15" s="4">
        <f t="shared" si="0"/>
        <v>85252</v>
      </c>
    </row>
    <row r="16" spans="1:7" x14ac:dyDescent="0.25">
      <c r="A16" s="2" t="s">
        <v>28</v>
      </c>
      <c r="B16" s="3" t="s">
        <v>29</v>
      </c>
      <c r="C16" s="4">
        <f>'On Behalf for Health Insurance'!O16</f>
        <v>454274.80000000034</v>
      </c>
      <c r="D16" s="4">
        <f>'On Behalf for Life Insurance'!O16</f>
        <v>561</v>
      </c>
      <c r="E16" s="4">
        <f>'On Behalf for Admin Fee'!O16</f>
        <v>4488</v>
      </c>
      <c r="F16" s="4">
        <f>'On Behalf for HRA DVW'!O16</f>
        <v>12600</v>
      </c>
      <c r="G16" s="4">
        <f t="shared" si="0"/>
        <v>17649</v>
      </c>
    </row>
    <row r="17" spans="1:7" x14ac:dyDescent="0.25">
      <c r="A17" s="2" t="s">
        <v>30</v>
      </c>
      <c r="B17" s="3" t="s">
        <v>31</v>
      </c>
      <c r="C17" s="4">
        <f>'On Behalf for Health Insurance'!O17</f>
        <v>805304.51</v>
      </c>
      <c r="D17" s="4">
        <f>'On Behalf for Life Insurance'!O17</f>
        <v>969</v>
      </c>
      <c r="E17" s="4">
        <f>'On Behalf for Admin Fee'!O17</f>
        <v>7728</v>
      </c>
      <c r="F17" s="4">
        <f>'On Behalf for HRA DVW'!O17</f>
        <v>18812.5</v>
      </c>
      <c r="G17" s="4">
        <f t="shared" si="0"/>
        <v>27509.5</v>
      </c>
    </row>
    <row r="18" spans="1:7" x14ac:dyDescent="0.25">
      <c r="A18" s="2" t="s">
        <v>32</v>
      </c>
      <c r="B18" s="3" t="s">
        <v>33</v>
      </c>
      <c r="C18" s="4">
        <f>'On Behalf for Health Insurance'!O18</f>
        <v>13921884.609999878</v>
      </c>
      <c r="D18" s="4">
        <f>'On Behalf for Life Insurance'!O18</f>
        <v>16783</v>
      </c>
      <c r="E18" s="4">
        <f>'On Behalf for Admin Fee'!O18</f>
        <v>133864</v>
      </c>
      <c r="F18" s="4">
        <f>'On Behalf for HRA DVW'!O18</f>
        <v>417725</v>
      </c>
      <c r="G18" s="4">
        <f t="shared" si="0"/>
        <v>568372</v>
      </c>
    </row>
    <row r="19" spans="1:7" x14ac:dyDescent="0.25">
      <c r="A19" s="2" t="s">
        <v>34</v>
      </c>
      <c r="B19" s="3" t="s">
        <v>35</v>
      </c>
      <c r="C19" s="4">
        <f>'On Behalf for Health Insurance'!O19</f>
        <v>1994824.54</v>
      </c>
      <c r="D19" s="4">
        <f>'On Behalf for Life Insurance'!O19</f>
        <v>2475</v>
      </c>
      <c r="E19" s="4">
        <f>'On Behalf for Admin Fee'!O19</f>
        <v>19792</v>
      </c>
      <c r="F19" s="4">
        <f>'On Behalf for HRA DVW'!O19</f>
        <v>69212.5</v>
      </c>
      <c r="G19" s="4">
        <f t="shared" si="0"/>
        <v>91479.5</v>
      </c>
    </row>
    <row r="20" spans="1:7" x14ac:dyDescent="0.25">
      <c r="A20" s="2" t="s">
        <v>36</v>
      </c>
      <c r="B20" s="3" t="s">
        <v>37</v>
      </c>
      <c r="C20" s="4">
        <f>'On Behalf for Health Insurance'!O20</f>
        <v>3212934.2599999942</v>
      </c>
      <c r="D20" s="4">
        <f>'On Behalf for Life Insurance'!O20</f>
        <v>3795</v>
      </c>
      <c r="E20" s="4">
        <f>'On Behalf for Admin Fee'!O20</f>
        <v>30288</v>
      </c>
      <c r="F20" s="4">
        <f>'On Behalf for HRA DVW'!O20</f>
        <v>93100</v>
      </c>
      <c r="G20" s="4">
        <f t="shared" si="0"/>
        <v>127183</v>
      </c>
    </row>
    <row r="21" spans="1:7" x14ac:dyDescent="0.25">
      <c r="A21" s="2" t="s">
        <v>38</v>
      </c>
      <c r="B21" s="3" t="s">
        <v>39</v>
      </c>
      <c r="C21" s="4">
        <f>'On Behalf for Health Insurance'!O21</f>
        <v>2453174.8699999941</v>
      </c>
      <c r="D21" s="4">
        <f>'On Behalf for Life Insurance'!O21</f>
        <v>3335</v>
      </c>
      <c r="E21" s="4">
        <f>'On Behalf for Admin Fee'!O21</f>
        <v>26628</v>
      </c>
      <c r="F21" s="4">
        <f>'On Behalf for HRA DVW'!O21</f>
        <v>110512.5</v>
      </c>
      <c r="G21" s="4">
        <f t="shared" si="0"/>
        <v>140475.5</v>
      </c>
    </row>
    <row r="22" spans="1:7" x14ac:dyDescent="0.25">
      <c r="A22" s="2" t="s">
        <v>40</v>
      </c>
      <c r="B22" s="3" t="s">
        <v>41</v>
      </c>
      <c r="C22" s="4">
        <f>'On Behalf for Health Insurance'!O22</f>
        <v>2034513.0899999975</v>
      </c>
      <c r="D22" s="4">
        <f>'On Behalf for Life Insurance'!O22</f>
        <v>2289</v>
      </c>
      <c r="E22" s="4">
        <f>'On Behalf for Admin Fee'!O22</f>
        <v>18280</v>
      </c>
      <c r="F22" s="4">
        <f>'On Behalf for HRA DVW'!O22</f>
        <v>44975</v>
      </c>
      <c r="G22" s="4">
        <f t="shared" si="0"/>
        <v>65544</v>
      </c>
    </row>
    <row r="23" spans="1:7" x14ac:dyDescent="0.25">
      <c r="A23" s="2" t="s">
        <v>42</v>
      </c>
      <c r="B23" s="3" t="s">
        <v>43</v>
      </c>
      <c r="C23" s="4">
        <f>'On Behalf for Health Insurance'!O23</f>
        <v>785787.09000000008</v>
      </c>
      <c r="D23" s="4">
        <f>'On Behalf for Life Insurance'!O23</f>
        <v>1026</v>
      </c>
      <c r="E23" s="4">
        <f>'On Behalf for Admin Fee'!O23</f>
        <v>8220</v>
      </c>
      <c r="F23" s="4">
        <f>'On Behalf for HRA DVW'!O23</f>
        <v>31587.5</v>
      </c>
      <c r="G23" s="4">
        <f t="shared" si="0"/>
        <v>40833.5</v>
      </c>
    </row>
    <row r="24" spans="1:7" x14ac:dyDescent="0.25">
      <c r="A24" s="2" t="s">
        <v>44</v>
      </c>
      <c r="B24" s="3" t="s">
        <v>45</v>
      </c>
      <c r="C24" s="4">
        <f>'On Behalf for Health Insurance'!O24</f>
        <v>1213923.5199999984</v>
      </c>
      <c r="D24" s="4">
        <f>'On Behalf for Life Insurance'!O24</f>
        <v>1640</v>
      </c>
      <c r="E24" s="4">
        <f>'On Behalf for Admin Fee'!O24</f>
        <v>13320</v>
      </c>
      <c r="F24" s="4">
        <f>'On Behalf for HRA DVW'!O24</f>
        <v>49787.5</v>
      </c>
      <c r="G24" s="4">
        <f t="shared" si="0"/>
        <v>64747.5</v>
      </c>
    </row>
    <row r="25" spans="1:7" x14ac:dyDescent="0.25">
      <c r="A25" s="2" t="s">
        <v>46</v>
      </c>
      <c r="B25" s="3" t="s">
        <v>47</v>
      </c>
      <c r="C25" s="4">
        <f>'On Behalf for Health Insurance'!O25</f>
        <v>2003163.4999999958</v>
      </c>
      <c r="D25" s="4">
        <f>'On Behalf for Life Insurance'!O25</f>
        <v>2444</v>
      </c>
      <c r="E25" s="4">
        <f>'On Behalf for Admin Fee'!O25</f>
        <v>19528</v>
      </c>
      <c r="F25" s="4">
        <f>'On Behalf for HRA DVW'!O25</f>
        <v>67462.5</v>
      </c>
      <c r="G25" s="4">
        <f t="shared" si="0"/>
        <v>89434.5</v>
      </c>
    </row>
    <row r="26" spans="1:7" x14ac:dyDescent="0.25">
      <c r="A26" s="2" t="s">
        <v>48</v>
      </c>
      <c r="B26" s="3" t="s">
        <v>49</v>
      </c>
      <c r="C26" s="4">
        <f>'On Behalf for Health Insurance'!O26</f>
        <v>7815710.1000000127</v>
      </c>
      <c r="D26" s="4">
        <f>'On Behalf for Life Insurance'!O26</f>
        <v>10136</v>
      </c>
      <c r="E26" s="4">
        <f>'On Behalf for Admin Fee'!O26</f>
        <v>81004</v>
      </c>
      <c r="F26" s="4">
        <f>'On Behalf for HRA DVW'!O26</f>
        <v>299250</v>
      </c>
      <c r="G26" s="4">
        <f t="shared" si="0"/>
        <v>390390</v>
      </c>
    </row>
    <row r="27" spans="1:7" x14ac:dyDescent="0.25">
      <c r="A27" s="2" t="s">
        <v>50</v>
      </c>
      <c r="B27" s="3" t="s">
        <v>51</v>
      </c>
      <c r="C27" s="4">
        <f>'On Behalf for Health Insurance'!O27</f>
        <v>347587.70000000024</v>
      </c>
      <c r="D27" s="4">
        <f>'On Behalf for Life Insurance'!O27</f>
        <v>413</v>
      </c>
      <c r="E27" s="4">
        <f>'On Behalf for Admin Fee'!O27</f>
        <v>3304</v>
      </c>
      <c r="F27" s="4">
        <f>'On Behalf for HRA DVW'!O27</f>
        <v>8050</v>
      </c>
      <c r="G27" s="4">
        <f t="shared" si="0"/>
        <v>11767</v>
      </c>
    </row>
    <row r="28" spans="1:7" x14ac:dyDescent="0.25">
      <c r="A28" s="2" t="s">
        <v>52</v>
      </c>
      <c r="B28" s="3" t="s">
        <v>53</v>
      </c>
      <c r="C28" s="4">
        <f>'On Behalf for Health Insurance'!O28</f>
        <v>1609367.9199999997</v>
      </c>
      <c r="D28" s="4">
        <f>'On Behalf for Life Insurance'!O28</f>
        <v>1797</v>
      </c>
      <c r="E28" s="4">
        <f>'On Behalf for Admin Fee'!O28</f>
        <v>14440</v>
      </c>
      <c r="F28" s="4">
        <f>'On Behalf for HRA DVW'!O28</f>
        <v>40075</v>
      </c>
      <c r="G28" s="4">
        <f t="shared" si="0"/>
        <v>56312</v>
      </c>
    </row>
    <row r="29" spans="1:7" x14ac:dyDescent="0.25">
      <c r="A29" s="2" t="s">
        <v>54</v>
      </c>
      <c r="B29" s="3" t="s">
        <v>55</v>
      </c>
      <c r="C29" s="4">
        <f>'On Behalf for Health Insurance'!O29</f>
        <v>1392791.2699999986</v>
      </c>
      <c r="D29" s="4">
        <f>'On Behalf for Life Insurance'!O29</f>
        <v>1579</v>
      </c>
      <c r="E29" s="4">
        <f>'On Behalf for Admin Fee'!O29</f>
        <v>12616</v>
      </c>
      <c r="F29" s="4">
        <f>'On Behalf for HRA DVW'!O29</f>
        <v>34562.5</v>
      </c>
      <c r="G29" s="4">
        <f t="shared" si="0"/>
        <v>48757.5</v>
      </c>
    </row>
    <row r="30" spans="1:7" x14ac:dyDescent="0.25">
      <c r="A30" s="2" t="s">
        <v>56</v>
      </c>
      <c r="B30" s="3" t="s">
        <v>57</v>
      </c>
      <c r="C30" s="4">
        <f>'On Behalf for Health Insurance'!O30</f>
        <v>2406604.7999999942</v>
      </c>
      <c r="D30" s="4">
        <f>'On Behalf for Life Insurance'!O30</f>
        <v>2448</v>
      </c>
      <c r="E30" s="4">
        <f>'On Behalf for Admin Fee'!O30</f>
        <v>19572</v>
      </c>
      <c r="F30" s="4">
        <f>'On Behalf for HRA DVW'!O30</f>
        <v>41475</v>
      </c>
      <c r="G30" s="4">
        <f t="shared" si="0"/>
        <v>63495</v>
      </c>
    </row>
    <row r="31" spans="1:7" x14ac:dyDescent="0.25">
      <c r="A31" s="2" t="s">
        <v>58</v>
      </c>
      <c r="B31" s="3" t="s">
        <v>59</v>
      </c>
      <c r="C31" s="4">
        <f>'On Behalf for Health Insurance'!O31</f>
        <v>3560321.7399999984</v>
      </c>
      <c r="D31" s="4">
        <f>'On Behalf for Life Insurance'!O31</f>
        <v>4419</v>
      </c>
      <c r="E31" s="4">
        <f>'On Behalf for Admin Fee'!O31</f>
        <v>35328</v>
      </c>
      <c r="F31" s="4">
        <f>'On Behalf for HRA DVW'!O31</f>
        <v>108675</v>
      </c>
      <c r="G31" s="4">
        <f t="shared" si="0"/>
        <v>148422</v>
      </c>
    </row>
    <row r="32" spans="1:7" x14ac:dyDescent="0.25">
      <c r="A32" s="2" t="s">
        <v>60</v>
      </c>
      <c r="B32" s="3" t="s">
        <v>61</v>
      </c>
      <c r="C32" s="4">
        <f>'On Behalf for Health Insurance'!O32</f>
        <v>1022014.0299999999</v>
      </c>
      <c r="D32" s="4">
        <f>'On Behalf for Life Insurance'!O32</f>
        <v>1154</v>
      </c>
      <c r="E32" s="4">
        <f>'On Behalf for Admin Fee'!O32</f>
        <v>9232</v>
      </c>
      <c r="F32" s="4">
        <f>'On Behalf for HRA DVW'!O32</f>
        <v>28350</v>
      </c>
      <c r="G32" s="4">
        <f t="shared" si="0"/>
        <v>38736</v>
      </c>
    </row>
    <row r="33" spans="1:7" x14ac:dyDescent="0.25">
      <c r="A33" s="2" t="s">
        <v>62</v>
      </c>
      <c r="B33" s="3" t="s">
        <v>63</v>
      </c>
      <c r="C33" s="4">
        <f>'On Behalf for Health Insurance'!O33</f>
        <v>599583.4600000002</v>
      </c>
      <c r="D33" s="4">
        <f>'On Behalf for Life Insurance'!O33</f>
        <v>733</v>
      </c>
      <c r="E33" s="4">
        <f>'On Behalf for Admin Fee'!O33</f>
        <v>5864</v>
      </c>
      <c r="F33" s="4">
        <f>'On Behalf for HRA DVW'!O33</f>
        <v>24062.5</v>
      </c>
      <c r="G33" s="4">
        <f t="shared" si="0"/>
        <v>30659.5</v>
      </c>
    </row>
    <row r="34" spans="1:7" x14ac:dyDescent="0.25">
      <c r="A34" s="2" t="s">
        <v>64</v>
      </c>
      <c r="B34" s="3" t="s">
        <v>65</v>
      </c>
      <c r="C34" s="4">
        <f>'On Behalf for Health Insurance'!O34</f>
        <v>1373006.4599999979</v>
      </c>
      <c r="D34" s="4">
        <f>'On Behalf for Life Insurance'!O34</f>
        <v>1980</v>
      </c>
      <c r="E34" s="4">
        <f>'On Behalf for Admin Fee'!O34</f>
        <v>15804</v>
      </c>
      <c r="F34" s="4">
        <f>'On Behalf for HRA DVW'!O34</f>
        <v>58362.5</v>
      </c>
      <c r="G34" s="4">
        <f t="shared" si="0"/>
        <v>76146.5</v>
      </c>
    </row>
    <row r="35" spans="1:7" x14ac:dyDescent="0.25">
      <c r="A35" s="2" t="s">
        <v>66</v>
      </c>
      <c r="B35" s="3" t="s">
        <v>67</v>
      </c>
      <c r="C35" s="4">
        <f>'On Behalf for Health Insurance'!O35</f>
        <v>2869470.0399999944</v>
      </c>
      <c r="D35" s="4">
        <f>'On Behalf for Life Insurance'!O35</f>
        <v>3895</v>
      </c>
      <c r="E35" s="4">
        <f>'On Behalf for Admin Fee'!O35</f>
        <v>31176</v>
      </c>
      <c r="F35" s="4">
        <f>'On Behalf for HRA DVW'!O35</f>
        <v>115850</v>
      </c>
      <c r="G35" s="4">
        <f t="shared" si="0"/>
        <v>150921</v>
      </c>
    </row>
    <row r="36" spans="1:7" x14ac:dyDescent="0.25">
      <c r="A36" s="2" t="s">
        <v>68</v>
      </c>
      <c r="B36" s="3" t="s">
        <v>69</v>
      </c>
      <c r="C36" s="4">
        <f>'On Behalf for Health Insurance'!O36</f>
        <v>1739565.9199999971</v>
      </c>
      <c r="D36" s="4">
        <f>'On Behalf for Life Insurance'!O36</f>
        <v>2174</v>
      </c>
      <c r="E36" s="4">
        <f>'On Behalf for Admin Fee'!O36</f>
        <v>17348</v>
      </c>
      <c r="F36" s="4">
        <f>'On Behalf for HRA DVW'!O36</f>
        <v>55212.5</v>
      </c>
      <c r="G36" s="4">
        <f t="shared" si="0"/>
        <v>74734.5</v>
      </c>
    </row>
    <row r="37" spans="1:7" x14ac:dyDescent="0.25">
      <c r="A37" s="2" t="s">
        <v>70</v>
      </c>
      <c r="B37" s="3" t="s">
        <v>71</v>
      </c>
      <c r="C37" s="4">
        <f>'On Behalf for Health Insurance'!O37</f>
        <v>566409.98000000033</v>
      </c>
      <c r="D37" s="4">
        <f>'On Behalf for Life Insurance'!O37</f>
        <v>693</v>
      </c>
      <c r="E37" s="4">
        <f>'On Behalf for Admin Fee'!O37</f>
        <v>5528</v>
      </c>
      <c r="F37" s="4">
        <f>'On Behalf for HRA DVW'!O37</f>
        <v>15487.5</v>
      </c>
      <c r="G37" s="4">
        <f t="shared" si="0"/>
        <v>21708.5</v>
      </c>
    </row>
    <row r="38" spans="1:7" x14ac:dyDescent="0.25">
      <c r="A38" s="2" t="s">
        <v>72</v>
      </c>
      <c r="B38" s="3" t="s">
        <v>73</v>
      </c>
      <c r="C38" s="4">
        <f>'On Behalf for Health Insurance'!O38</f>
        <v>5357566.3800000325</v>
      </c>
      <c r="D38" s="4">
        <f>'On Behalf for Life Insurance'!O38</f>
        <v>6977</v>
      </c>
      <c r="E38" s="4">
        <f>'On Behalf for Admin Fee'!O38</f>
        <v>55760</v>
      </c>
      <c r="F38" s="4">
        <f>'On Behalf for HRA DVW'!O38</f>
        <v>228987.5</v>
      </c>
      <c r="G38" s="4">
        <f t="shared" si="0"/>
        <v>291724.5</v>
      </c>
    </row>
    <row r="39" spans="1:7" x14ac:dyDescent="0.25">
      <c r="A39" s="2" t="s">
        <v>74</v>
      </c>
      <c r="B39" s="3" t="s">
        <v>75</v>
      </c>
      <c r="C39" s="4">
        <f>'On Behalf for Health Insurance'!O39</f>
        <v>3860420.5399999982</v>
      </c>
      <c r="D39" s="4">
        <f>'On Behalf for Life Insurance'!O39</f>
        <v>5201</v>
      </c>
      <c r="E39" s="4">
        <f>'On Behalf for Admin Fee'!O39</f>
        <v>41600</v>
      </c>
      <c r="F39" s="4">
        <f>'On Behalf for HRA DVW'!O39</f>
        <v>180862.5</v>
      </c>
      <c r="G39" s="4">
        <f t="shared" si="0"/>
        <v>227663.5</v>
      </c>
    </row>
    <row r="40" spans="1:7" x14ac:dyDescent="0.25">
      <c r="A40" s="2" t="s">
        <v>76</v>
      </c>
      <c r="B40" s="3" t="s">
        <v>77</v>
      </c>
      <c r="C40" s="4">
        <f>'On Behalf for Health Insurance'!O40</f>
        <v>2149801.4799999967</v>
      </c>
      <c r="D40" s="4">
        <f>'On Behalf for Life Insurance'!O40</f>
        <v>3050</v>
      </c>
      <c r="E40" s="4">
        <f>'On Behalf for Admin Fee'!O40</f>
        <v>24408</v>
      </c>
      <c r="F40" s="4">
        <f>'On Behalf for HRA DVW'!O40</f>
        <v>125212.5</v>
      </c>
      <c r="G40" s="4">
        <f t="shared" si="0"/>
        <v>152670.5</v>
      </c>
    </row>
    <row r="41" spans="1:7" x14ac:dyDescent="0.25">
      <c r="A41" s="2" t="s">
        <v>78</v>
      </c>
      <c r="B41" s="3" t="s">
        <v>79</v>
      </c>
      <c r="C41" s="4">
        <f>'On Behalf for Health Insurance'!O41</f>
        <v>1288835.6599999983</v>
      </c>
      <c r="D41" s="4">
        <f>'On Behalf for Life Insurance'!O41</f>
        <v>1590</v>
      </c>
      <c r="E41" s="4">
        <f>'On Behalf for Admin Fee'!O41</f>
        <v>12716</v>
      </c>
      <c r="F41" s="4">
        <f>'On Behalf for HRA DVW'!O41</f>
        <v>54075</v>
      </c>
      <c r="G41" s="4">
        <f t="shared" si="0"/>
        <v>68381</v>
      </c>
    </row>
    <row r="42" spans="1:7" x14ac:dyDescent="0.25">
      <c r="A42" s="2" t="s">
        <v>80</v>
      </c>
      <c r="B42" s="3" t="s">
        <v>81</v>
      </c>
      <c r="C42" s="4">
        <f>'On Behalf for Health Insurance'!O42</f>
        <v>718288.33000000019</v>
      </c>
      <c r="D42" s="4">
        <f>'On Behalf for Life Insurance'!O42</f>
        <v>866</v>
      </c>
      <c r="E42" s="4">
        <f>'On Behalf for Admin Fee'!O42</f>
        <v>6944</v>
      </c>
      <c r="F42" s="4">
        <f>'On Behalf for HRA DVW'!O42</f>
        <v>21612.5</v>
      </c>
      <c r="G42" s="4">
        <f t="shared" si="0"/>
        <v>29422.5</v>
      </c>
    </row>
    <row r="43" spans="1:7" x14ac:dyDescent="0.25">
      <c r="A43" s="2" t="s">
        <v>82</v>
      </c>
      <c r="B43" s="3" t="s">
        <v>83</v>
      </c>
      <c r="C43" s="4">
        <f>'On Behalf for Health Insurance'!O43</f>
        <v>2050073.4499999974</v>
      </c>
      <c r="D43" s="4">
        <f>'On Behalf for Life Insurance'!O43</f>
        <v>2407</v>
      </c>
      <c r="E43" s="4">
        <f>'On Behalf for Admin Fee'!O43</f>
        <v>19200</v>
      </c>
      <c r="F43" s="4">
        <f>'On Behalf for HRA DVW'!O43</f>
        <v>69125</v>
      </c>
      <c r="G43" s="4">
        <f t="shared" si="0"/>
        <v>90732</v>
      </c>
    </row>
    <row r="44" spans="1:7" x14ac:dyDescent="0.25">
      <c r="A44" s="2" t="s">
        <v>84</v>
      </c>
      <c r="B44" s="3" t="s">
        <v>85</v>
      </c>
      <c r="C44" s="4">
        <f>'On Behalf for Health Insurance'!O44</f>
        <v>2919076.5299999965</v>
      </c>
      <c r="D44" s="4">
        <f>'On Behalf for Life Insurance'!O44</f>
        <v>3747</v>
      </c>
      <c r="E44" s="4">
        <f>'On Behalf for Admin Fee'!O44</f>
        <v>30052</v>
      </c>
      <c r="F44" s="4">
        <f>'On Behalf for HRA DVW'!O44</f>
        <v>89862.5</v>
      </c>
      <c r="G44" s="4">
        <f t="shared" si="0"/>
        <v>123661.5</v>
      </c>
    </row>
    <row r="45" spans="1:7" x14ac:dyDescent="0.25">
      <c r="A45" s="2" t="s">
        <v>86</v>
      </c>
      <c r="B45" s="3" t="s">
        <v>87</v>
      </c>
      <c r="C45" s="4">
        <f>'On Behalf for Health Insurance'!O45</f>
        <v>1009845.0299999998</v>
      </c>
      <c r="D45" s="4">
        <f>'On Behalf for Life Insurance'!O45</f>
        <v>1178</v>
      </c>
      <c r="E45" s="4">
        <f>'On Behalf for Admin Fee'!O45</f>
        <v>9392</v>
      </c>
      <c r="F45" s="4">
        <f>'On Behalf for HRA DVW'!O45</f>
        <v>39025</v>
      </c>
      <c r="G45" s="4">
        <f t="shared" si="0"/>
        <v>49595</v>
      </c>
    </row>
    <row r="46" spans="1:7" x14ac:dyDescent="0.25">
      <c r="A46" s="2" t="s">
        <v>88</v>
      </c>
      <c r="B46" s="3" t="s">
        <v>89</v>
      </c>
      <c r="C46" s="4">
        <f>'On Behalf for Health Insurance'!O46</f>
        <v>883324.01000000013</v>
      </c>
      <c r="D46" s="4">
        <f>'On Behalf for Life Insurance'!O46</f>
        <v>1017</v>
      </c>
      <c r="E46" s="4">
        <f>'On Behalf for Admin Fee'!O46</f>
        <v>8120</v>
      </c>
      <c r="F46" s="4">
        <f>'On Behalf for HRA DVW'!O46</f>
        <v>27650</v>
      </c>
      <c r="G46" s="4">
        <f t="shared" si="0"/>
        <v>36787</v>
      </c>
    </row>
    <row r="47" spans="1:7" x14ac:dyDescent="0.25">
      <c r="A47" s="2" t="s">
        <v>90</v>
      </c>
      <c r="B47" s="3" t="s">
        <v>91</v>
      </c>
      <c r="C47" s="4">
        <f>'On Behalf for Health Insurance'!O47</f>
        <v>1439473.7899999982</v>
      </c>
      <c r="D47" s="4">
        <f>'On Behalf for Life Insurance'!O47</f>
        <v>1829</v>
      </c>
      <c r="E47" s="4">
        <f>'On Behalf for Admin Fee'!O47</f>
        <v>14640</v>
      </c>
      <c r="F47" s="4">
        <f>'On Behalf for HRA DVW'!O47</f>
        <v>50925</v>
      </c>
      <c r="G47" s="4">
        <f t="shared" si="0"/>
        <v>67394</v>
      </c>
    </row>
    <row r="48" spans="1:7" x14ac:dyDescent="0.25">
      <c r="A48" s="2" t="s">
        <v>92</v>
      </c>
      <c r="B48" s="3" t="s">
        <v>93</v>
      </c>
      <c r="C48" s="4">
        <f>'On Behalf for Health Insurance'!O48</f>
        <v>8110884.2699999949</v>
      </c>
      <c r="D48" s="4">
        <f>'On Behalf for Life Insurance'!O48</f>
        <v>9709</v>
      </c>
      <c r="E48" s="4">
        <f>'On Behalf for Admin Fee'!O48</f>
        <v>77524</v>
      </c>
      <c r="F48" s="4">
        <f>'On Behalf for HRA DVW'!O48</f>
        <v>230387.5</v>
      </c>
      <c r="G48" s="4">
        <f t="shared" si="0"/>
        <v>317620.5</v>
      </c>
    </row>
    <row r="49" spans="1:7" x14ac:dyDescent="0.25">
      <c r="A49" s="2" t="s">
        <v>94</v>
      </c>
      <c r="B49" s="3" t="s">
        <v>95</v>
      </c>
      <c r="C49" s="4">
        <f>'On Behalf for Health Insurance'!O49</f>
        <v>396820.80000000034</v>
      </c>
      <c r="D49" s="4">
        <f>'On Behalf for Life Insurance'!O49</f>
        <v>594</v>
      </c>
      <c r="E49" s="4">
        <f>'On Behalf for Admin Fee'!O49</f>
        <v>4744</v>
      </c>
      <c r="F49" s="4">
        <f>'On Behalf for HRA DVW'!O49</f>
        <v>23887.5</v>
      </c>
      <c r="G49" s="4">
        <f t="shared" si="0"/>
        <v>29225.5</v>
      </c>
    </row>
    <row r="50" spans="1:7" x14ac:dyDescent="0.25">
      <c r="A50" s="2" t="s">
        <v>96</v>
      </c>
      <c r="B50" s="3" t="s">
        <v>97</v>
      </c>
      <c r="C50" s="4">
        <f>'On Behalf for Health Insurance'!O50</f>
        <v>642760.66000000027</v>
      </c>
      <c r="D50" s="4">
        <f>'On Behalf for Life Insurance'!O50</f>
        <v>761</v>
      </c>
      <c r="E50" s="4">
        <f>'On Behalf for Admin Fee'!O50</f>
        <v>6080</v>
      </c>
      <c r="F50" s="4">
        <f>'On Behalf for HRA DVW'!O50</f>
        <v>10150</v>
      </c>
      <c r="G50" s="4">
        <f t="shared" si="0"/>
        <v>16991</v>
      </c>
    </row>
    <row r="51" spans="1:7" x14ac:dyDescent="0.25">
      <c r="A51" s="2" t="s">
        <v>98</v>
      </c>
      <c r="B51" s="3" t="s">
        <v>99</v>
      </c>
      <c r="C51" s="4">
        <f>'On Behalf for Health Insurance'!O51</f>
        <v>277078.70000000013</v>
      </c>
      <c r="D51" s="4">
        <f>'On Behalf for Life Insurance'!O51</f>
        <v>378</v>
      </c>
      <c r="E51" s="4">
        <f>'On Behalf for Admin Fee'!O51</f>
        <v>3024</v>
      </c>
      <c r="F51" s="4">
        <f>'On Behalf for HRA DVW'!O51</f>
        <v>10850</v>
      </c>
      <c r="G51" s="4">
        <f t="shared" si="0"/>
        <v>14252</v>
      </c>
    </row>
    <row r="52" spans="1:7" x14ac:dyDescent="0.25">
      <c r="A52" s="2" t="s">
        <v>100</v>
      </c>
      <c r="B52" s="3" t="s">
        <v>101</v>
      </c>
      <c r="C52" s="4">
        <f>'On Behalf for Health Insurance'!O52</f>
        <v>1452323.6599999981</v>
      </c>
      <c r="D52" s="4">
        <f>'On Behalf for Life Insurance'!O52</f>
        <v>1748</v>
      </c>
      <c r="E52" s="4">
        <f>'On Behalf for Admin Fee'!O52</f>
        <v>13968</v>
      </c>
      <c r="F52" s="4">
        <f>'On Behalf for HRA DVW'!O52</f>
        <v>52587.5</v>
      </c>
      <c r="G52" s="4">
        <f t="shared" si="0"/>
        <v>68303.5</v>
      </c>
    </row>
    <row r="53" spans="1:7" x14ac:dyDescent="0.25">
      <c r="A53" s="2" t="s">
        <v>102</v>
      </c>
      <c r="B53" s="3" t="s">
        <v>103</v>
      </c>
      <c r="C53" s="4">
        <f>'On Behalf for Health Insurance'!O53</f>
        <v>1602969.1699999981</v>
      </c>
      <c r="D53" s="4">
        <f>'On Behalf for Life Insurance'!O53</f>
        <v>1901</v>
      </c>
      <c r="E53" s="4">
        <f>'On Behalf for Admin Fee'!O53</f>
        <v>15216</v>
      </c>
      <c r="F53" s="4">
        <f>'On Behalf for HRA DVW'!O53</f>
        <v>57925</v>
      </c>
      <c r="G53" s="4">
        <f t="shared" si="0"/>
        <v>75042</v>
      </c>
    </row>
    <row r="54" spans="1:7" x14ac:dyDescent="0.25">
      <c r="A54" s="2" t="s">
        <v>104</v>
      </c>
      <c r="B54" s="3" t="s">
        <v>105</v>
      </c>
      <c r="C54" s="4">
        <f>'On Behalf for Health Insurance'!O54</f>
        <v>743432.77000000014</v>
      </c>
      <c r="D54" s="4">
        <f>'On Behalf for Life Insurance'!O54</f>
        <v>866</v>
      </c>
      <c r="E54" s="4">
        <f>'On Behalf for Admin Fee'!O54</f>
        <v>6924</v>
      </c>
      <c r="F54" s="4">
        <f>'On Behalf for HRA DVW'!O54</f>
        <v>12250</v>
      </c>
      <c r="G54" s="4">
        <f t="shared" si="0"/>
        <v>20040</v>
      </c>
    </row>
    <row r="55" spans="1:7" x14ac:dyDescent="0.25">
      <c r="A55" s="2" t="s">
        <v>106</v>
      </c>
      <c r="B55" s="3" t="s">
        <v>107</v>
      </c>
      <c r="C55" s="4">
        <f>'On Behalf for Health Insurance'!O55</f>
        <v>601142.7200000002</v>
      </c>
      <c r="D55" s="4">
        <f>'On Behalf for Life Insurance'!O55</f>
        <v>769</v>
      </c>
      <c r="E55" s="4">
        <f>'On Behalf for Admin Fee'!O55</f>
        <v>6152</v>
      </c>
      <c r="F55" s="4">
        <f>'On Behalf for HRA DVW'!O55</f>
        <v>21875</v>
      </c>
      <c r="G55" s="4">
        <f t="shared" si="0"/>
        <v>28796</v>
      </c>
    </row>
    <row r="56" spans="1:7" x14ac:dyDescent="0.25">
      <c r="A56" s="2" t="s">
        <v>108</v>
      </c>
      <c r="B56" s="3" t="s">
        <v>109</v>
      </c>
      <c r="C56" s="4">
        <f>'On Behalf for Health Insurance'!O56</f>
        <v>1886076.4999999958</v>
      </c>
      <c r="D56" s="4">
        <f>'On Behalf for Life Insurance'!O56</f>
        <v>2131</v>
      </c>
      <c r="E56" s="4">
        <f>'On Behalf for Admin Fee'!O56</f>
        <v>17024</v>
      </c>
      <c r="F56" s="4">
        <f>'On Behalf for HRA DVW'!O56</f>
        <v>41475</v>
      </c>
      <c r="G56" s="4">
        <f t="shared" si="0"/>
        <v>60630</v>
      </c>
    </row>
    <row r="57" spans="1:7" x14ac:dyDescent="0.25">
      <c r="A57" s="2" t="s">
        <v>110</v>
      </c>
      <c r="B57" s="3" t="s">
        <v>111</v>
      </c>
      <c r="C57" s="4">
        <f>'On Behalf for Health Insurance'!O57</f>
        <v>1469044.9299999992</v>
      </c>
      <c r="D57" s="4">
        <f>'On Behalf for Life Insurance'!O57</f>
        <v>2100</v>
      </c>
      <c r="E57" s="4">
        <f>'On Behalf for Admin Fee'!O57</f>
        <v>16760</v>
      </c>
      <c r="F57" s="4">
        <f>'On Behalf for HRA DVW'!O57</f>
        <v>64925</v>
      </c>
      <c r="G57" s="4">
        <f t="shared" si="0"/>
        <v>83785</v>
      </c>
    </row>
    <row r="58" spans="1:7" x14ac:dyDescent="0.25">
      <c r="A58" s="2" t="s">
        <v>112</v>
      </c>
      <c r="B58" s="3" t="s">
        <v>113</v>
      </c>
      <c r="C58" s="4">
        <f>'On Behalf for Health Insurance'!O58</f>
        <v>473274.82000000024</v>
      </c>
      <c r="D58" s="4">
        <f>'On Behalf for Life Insurance'!O58</f>
        <v>573</v>
      </c>
      <c r="E58" s="4">
        <f>'On Behalf for Admin Fee'!O58</f>
        <v>4584</v>
      </c>
      <c r="F58" s="4">
        <f>'On Behalf for HRA DVW'!O58</f>
        <v>11375</v>
      </c>
      <c r="G58" s="4">
        <f t="shared" si="0"/>
        <v>16532</v>
      </c>
    </row>
    <row r="59" spans="1:7" x14ac:dyDescent="0.25">
      <c r="A59" s="2" t="s">
        <v>114</v>
      </c>
      <c r="B59" s="3" t="s">
        <v>115</v>
      </c>
      <c r="C59" s="4">
        <f>'On Behalf for Health Insurance'!O59</f>
        <v>34117166.549999222</v>
      </c>
      <c r="D59" s="4">
        <f>'On Behalf for Life Insurance'!O59</f>
        <v>39794</v>
      </c>
      <c r="E59" s="4">
        <f>'On Behalf for Admin Fee'!O59</f>
        <v>318036</v>
      </c>
      <c r="F59" s="4">
        <f>'On Behalf for HRA DVW'!O59</f>
        <v>773062.5</v>
      </c>
      <c r="G59" s="4">
        <f t="shared" si="0"/>
        <v>1130892.5</v>
      </c>
    </row>
    <row r="60" spans="1:7" x14ac:dyDescent="0.25">
      <c r="A60" s="2" t="s">
        <v>116</v>
      </c>
      <c r="B60" s="3" t="s">
        <v>117</v>
      </c>
      <c r="C60" s="4">
        <f>'On Behalf for Health Insurance'!O60</f>
        <v>1479628.1099999987</v>
      </c>
      <c r="D60" s="4">
        <f>'On Behalf for Life Insurance'!O60</f>
        <v>1810</v>
      </c>
      <c r="E60" s="4">
        <f>'On Behalf for Admin Fee'!O60</f>
        <v>14440</v>
      </c>
      <c r="F60" s="4">
        <f>'On Behalf for HRA DVW'!O60</f>
        <v>52070.5</v>
      </c>
      <c r="G60" s="4">
        <f t="shared" si="0"/>
        <v>68320.5</v>
      </c>
    </row>
    <row r="61" spans="1:7" x14ac:dyDescent="0.25">
      <c r="A61" s="2" t="s">
        <v>118</v>
      </c>
      <c r="B61" s="3" t="s">
        <v>119</v>
      </c>
      <c r="C61" s="4">
        <f>'On Behalf for Health Insurance'!O61</f>
        <v>3590758.3900000057</v>
      </c>
      <c r="D61" s="4">
        <f>'On Behalf for Life Insurance'!O61</f>
        <v>5225</v>
      </c>
      <c r="E61" s="4">
        <f>'On Behalf for Admin Fee'!O61</f>
        <v>41692</v>
      </c>
      <c r="F61" s="4">
        <f>'On Behalf for HRA DVW'!O61</f>
        <v>224175</v>
      </c>
      <c r="G61" s="4">
        <f t="shared" si="0"/>
        <v>271092</v>
      </c>
    </row>
    <row r="62" spans="1:7" x14ac:dyDescent="0.25">
      <c r="A62" s="2" t="s">
        <v>120</v>
      </c>
      <c r="B62" s="3" t="s">
        <v>121</v>
      </c>
      <c r="C62" s="4">
        <f>'On Behalf for Health Insurance'!O62</f>
        <v>1929864.7599999977</v>
      </c>
      <c r="D62" s="4">
        <f>'On Behalf for Life Insurance'!O62</f>
        <v>2058</v>
      </c>
      <c r="E62" s="4">
        <f>'On Behalf for Admin Fee'!O62</f>
        <v>16440</v>
      </c>
      <c r="F62" s="4">
        <f>'On Behalf for HRA DVW'!O62</f>
        <v>39112.5</v>
      </c>
      <c r="G62" s="4">
        <f t="shared" si="0"/>
        <v>57610.5</v>
      </c>
    </row>
    <row r="63" spans="1:7" x14ac:dyDescent="0.25">
      <c r="A63" s="2" t="s">
        <v>122</v>
      </c>
      <c r="B63" s="3" t="s">
        <v>123</v>
      </c>
      <c r="C63" s="4">
        <f>'On Behalf for Health Insurance'!O63</f>
        <v>696241.79</v>
      </c>
      <c r="D63" s="4">
        <f>'On Behalf for Life Insurance'!O63</f>
        <v>792</v>
      </c>
      <c r="E63" s="4">
        <f>'On Behalf for Admin Fee'!O63</f>
        <v>6340</v>
      </c>
      <c r="F63" s="4">
        <f>'On Behalf for HRA DVW'!O63</f>
        <v>11375</v>
      </c>
      <c r="G63" s="4">
        <f t="shared" si="0"/>
        <v>18507</v>
      </c>
    </row>
    <row r="64" spans="1:7" x14ac:dyDescent="0.25">
      <c r="A64" s="2" t="s">
        <v>124</v>
      </c>
      <c r="B64" s="3" t="s">
        <v>125</v>
      </c>
      <c r="C64" s="4">
        <f>'On Behalf for Health Insurance'!O64</f>
        <v>4673235.0700000208</v>
      </c>
      <c r="D64" s="4">
        <f>'On Behalf for Life Insurance'!O64</f>
        <v>5600</v>
      </c>
      <c r="E64" s="4">
        <f>'On Behalf for Admin Fee'!O64</f>
        <v>44732</v>
      </c>
      <c r="F64" s="4">
        <f>'On Behalf for HRA DVW'!O64</f>
        <v>100450</v>
      </c>
      <c r="G64" s="4">
        <f t="shared" si="0"/>
        <v>150782</v>
      </c>
    </row>
    <row r="65" spans="1:7" x14ac:dyDescent="0.25">
      <c r="A65" s="2" t="s">
        <v>126</v>
      </c>
      <c r="B65" s="3" t="s">
        <v>127</v>
      </c>
      <c r="C65" s="4">
        <f>'On Behalf for Health Insurance'!O65</f>
        <v>489255.84000000037</v>
      </c>
      <c r="D65" s="4">
        <f>'On Behalf for Life Insurance'!O65</f>
        <v>601</v>
      </c>
      <c r="E65" s="4">
        <f>'On Behalf for Admin Fee'!O65</f>
        <v>4768</v>
      </c>
      <c r="F65" s="4">
        <f>'On Behalf for HRA DVW'!O65</f>
        <v>16362.5</v>
      </c>
      <c r="G65" s="4">
        <f t="shared" si="0"/>
        <v>21731.5</v>
      </c>
    </row>
    <row r="66" spans="1:7" x14ac:dyDescent="0.25">
      <c r="A66" s="2" t="s">
        <v>128</v>
      </c>
      <c r="B66" s="3" t="s">
        <v>129</v>
      </c>
      <c r="C66" s="4">
        <f>'On Behalf for Health Insurance'!O66</f>
        <v>252845.19000000015</v>
      </c>
      <c r="D66" s="4">
        <f>'On Behalf for Life Insurance'!O66</f>
        <v>316</v>
      </c>
      <c r="E66" s="4">
        <f>'On Behalf for Admin Fee'!O66</f>
        <v>2520</v>
      </c>
      <c r="F66" s="4">
        <f>'On Behalf for HRA DVW'!O66</f>
        <v>9362.5</v>
      </c>
      <c r="G66" s="4">
        <f t="shared" si="0"/>
        <v>12198.5</v>
      </c>
    </row>
    <row r="67" spans="1:7" x14ac:dyDescent="0.25">
      <c r="A67" s="2" t="s">
        <v>130</v>
      </c>
      <c r="B67" s="3" t="s">
        <v>131</v>
      </c>
      <c r="C67" s="4">
        <f>'On Behalf for Health Insurance'!O67</f>
        <v>876732.03999999969</v>
      </c>
      <c r="D67" s="4">
        <f>'On Behalf for Life Insurance'!O67</f>
        <v>1258</v>
      </c>
      <c r="E67" s="4">
        <f>'On Behalf for Admin Fee'!O67</f>
        <v>10040</v>
      </c>
      <c r="F67" s="4">
        <f>'On Behalf for HRA DVW'!O67</f>
        <v>44625</v>
      </c>
      <c r="G67" s="4">
        <f t="shared" si="0"/>
        <v>55923</v>
      </c>
    </row>
    <row r="68" spans="1:7" x14ac:dyDescent="0.25">
      <c r="A68" s="2" t="s">
        <v>132</v>
      </c>
      <c r="B68" s="3" t="s">
        <v>133</v>
      </c>
      <c r="C68" s="4">
        <f>'On Behalf for Health Insurance'!O68</f>
        <v>1767868.889999999</v>
      </c>
      <c r="D68" s="4">
        <f>'On Behalf for Life Insurance'!O68</f>
        <v>2400</v>
      </c>
      <c r="E68" s="4">
        <f>'On Behalf for Admin Fee'!O68</f>
        <v>19196</v>
      </c>
      <c r="F68" s="4">
        <f>'On Behalf for HRA DVW'!O68</f>
        <v>96862.5</v>
      </c>
      <c r="G68" s="4">
        <f t="shared" ref="G68:G131" si="1">SUM(D68:F68)</f>
        <v>118458.5</v>
      </c>
    </row>
    <row r="69" spans="1:7" x14ac:dyDescent="0.25">
      <c r="A69" s="2" t="s">
        <v>134</v>
      </c>
      <c r="B69" s="3" t="s">
        <v>135</v>
      </c>
      <c r="C69" s="4">
        <f>'On Behalf for Health Insurance'!O69</f>
        <v>1716510.4399999976</v>
      </c>
      <c r="D69" s="4">
        <f>'On Behalf for Life Insurance'!O69</f>
        <v>1889</v>
      </c>
      <c r="E69" s="4">
        <f>'On Behalf for Admin Fee'!O69</f>
        <v>15096</v>
      </c>
      <c r="F69" s="4">
        <f>'On Behalf for HRA DVW'!O69</f>
        <v>41212.5</v>
      </c>
      <c r="G69" s="4">
        <f t="shared" si="1"/>
        <v>58197.5</v>
      </c>
    </row>
    <row r="70" spans="1:7" x14ac:dyDescent="0.25">
      <c r="A70" s="2" t="s">
        <v>136</v>
      </c>
      <c r="B70" s="3" t="s">
        <v>137</v>
      </c>
      <c r="C70" s="4">
        <f>'On Behalf for Health Insurance'!O70</f>
        <v>2161693.5199999968</v>
      </c>
      <c r="D70" s="4">
        <f>'On Behalf for Life Insurance'!O70</f>
        <v>2798</v>
      </c>
      <c r="E70" s="4">
        <f>'On Behalf for Admin Fee'!O70</f>
        <v>22340</v>
      </c>
      <c r="F70" s="4">
        <f>'On Behalf for HRA DVW'!O70</f>
        <v>89862.5</v>
      </c>
      <c r="G70" s="4">
        <f t="shared" si="1"/>
        <v>115000.5</v>
      </c>
    </row>
    <row r="71" spans="1:7" x14ac:dyDescent="0.25">
      <c r="A71" s="2" t="s">
        <v>138</v>
      </c>
      <c r="B71" s="3" t="s">
        <v>139</v>
      </c>
      <c r="C71" s="4">
        <f>'On Behalf for Health Insurance'!O71</f>
        <v>3081615.2899999889</v>
      </c>
      <c r="D71" s="4">
        <f>'On Behalf for Life Insurance'!O71</f>
        <v>3609</v>
      </c>
      <c r="E71" s="4">
        <f>'On Behalf for Admin Fee'!O71</f>
        <v>28792</v>
      </c>
      <c r="F71" s="4">
        <f>'On Behalf for HRA DVW'!O71</f>
        <v>90737.5</v>
      </c>
      <c r="G71" s="4">
        <f t="shared" si="1"/>
        <v>123138.5</v>
      </c>
    </row>
    <row r="72" spans="1:7" x14ac:dyDescent="0.25">
      <c r="A72" s="2" t="s">
        <v>140</v>
      </c>
      <c r="B72" s="3" t="s">
        <v>141</v>
      </c>
      <c r="C72" s="4">
        <f>'On Behalf for Health Insurance'!O72</f>
        <v>2962743.2799999947</v>
      </c>
      <c r="D72" s="4">
        <f>'On Behalf for Life Insurance'!O72</f>
        <v>3514</v>
      </c>
      <c r="E72" s="4">
        <f>'On Behalf for Admin Fee'!O72</f>
        <v>28132</v>
      </c>
      <c r="F72" s="4">
        <f>'On Behalf for HRA DVW'!O72</f>
        <v>102987.5</v>
      </c>
      <c r="G72" s="4">
        <f t="shared" si="1"/>
        <v>134633.5</v>
      </c>
    </row>
    <row r="73" spans="1:7" x14ac:dyDescent="0.25">
      <c r="A73" s="2" t="s">
        <v>142</v>
      </c>
      <c r="B73" s="3" t="s">
        <v>143</v>
      </c>
      <c r="C73" s="4">
        <f>'On Behalf for Health Insurance'!O73</f>
        <v>1430959.7299999986</v>
      </c>
      <c r="D73" s="4">
        <f>'On Behalf for Life Insurance'!O73</f>
        <v>1715</v>
      </c>
      <c r="E73" s="4">
        <f>'On Behalf for Admin Fee'!O73</f>
        <v>13676</v>
      </c>
      <c r="F73" s="4">
        <f>'On Behalf for HRA DVW'!O73</f>
        <v>35537</v>
      </c>
      <c r="G73" s="4">
        <f t="shared" si="1"/>
        <v>50928</v>
      </c>
    </row>
    <row r="74" spans="1:7" x14ac:dyDescent="0.25">
      <c r="A74" s="2" t="s">
        <v>144</v>
      </c>
      <c r="B74" s="3" t="s">
        <v>145</v>
      </c>
      <c r="C74" s="4">
        <f>'On Behalf for Health Insurance'!O74</f>
        <v>1903273.1799999953</v>
      </c>
      <c r="D74" s="4">
        <f>'On Behalf for Life Insurance'!O74</f>
        <v>2735</v>
      </c>
      <c r="E74" s="4">
        <f>'On Behalf for Admin Fee'!O74</f>
        <v>21804</v>
      </c>
      <c r="F74" s="4">
        <f>'On Behalf for HRA DVW'!O74</f>
        <v>106400</v>
      </c>
      <c r="G74" s="4">
        <f t="shared" si="1"/>
        <v>130939</v>
      </c>
    </row>
    <row r="75" spans="1:7" x14ac:dyDescent="0.25">
      <c r="A75" s="2" t="s">
        <v>146</v>
      </c>
      <c r="B75" s="3" t="s">
        <v>147</v>
      </c>
      <c r="C75" s="4">
        <f>'On Behalf for Health Insurance'!O75</f>
        <v>1040406.8600000003</v>
      </c>
      <c r="D75" s="4">
        <f>'On Behalf for Life Insurance'!O75</f>
        <v>1503</v>
      </c>
      <c r="E75" s="4">
        <f>'On Behalf for Admin Fee'!O75</f>
        <v>12060</v>
      </c>
      <c r="F75" s="4">
        <f>'On Behalf for HRA DVW'!O75</f>
        <v>54337.5</v>
      </c>
      <c r="G75" s="4">
        <f t="shared" si="1"/>
        <v>67900.5</v>
      </c>
    </row>
    <row r="76" spans="1:7" x14ac:dyDescent="0.25">
      <c r="A76" s="2" t="s">
        <v>148</v>
      </c>
      <c r="B76" s="3" t="s">
        <v>149</v>
      </c>
      <c r="C76" s="4">
        <f>'On Behalf for Health Insurance'!O76</f>
        <v>9696569.0199999828</v>
      </c>
      <c r="D76" s="4">
        <f>'On Behalf for Life Insurance'!O76</f>
        <v>13015</v>
      </c>
      <c r="E76" s="4">
        <f>'On Behalf for Admin Fee'!O76</f>
        <v>103928</v>
      </c>
      <c r="F76" s="4">
        <f>'On Behalf for HRA DVW'!O76</f>
        <v>524387.5</v>
      </c>
      <c r="G76" s="4">
        <f t="shared" si="1"/>
        <v>641330.5</v>
      </c>
    </row>
    <row r="77" spans="1:7" x14ac:dyDescent="0.25">
      <c r="A77" s="2" t="s">
        <v>150</v>
      </c>
      <c r="B77" s="3" t="s">
        <v>151</v>
      </c>
      <c r="C77" s="4">
        <f>'On Behalf for Health Insurance'!O77</f>
        <v>2754628.1699999957</v>
      </c>
      <c r="D77" s="4">
        <f>'On Behalf for Life Insurance'!O77</f>
        <v>3697</v>
      </c>
      <c r="E77" s="4">
        <f>'On Behalf for Admin Fee'!O77</f>
        <v>29676</v>
      </c>
      <c r="F77" s="4">
        <f>'On Behalf for HRA DVW'!O77</f>
        <v>123287.5</v>
      </c>
      <c r="G77" s="4">
        <f t="shared" si="1"/>
        <v>156660.5</v>
      </c>
    </row>
    <row r="78" spans="1:7" x14ac:dyDescent="0.25">
      <c r="A78" s="2" t="s">
        <v>152</v>
      </c>
      <c r="B78" s="3" t="s">
        <v>153</v>
      </c>
      <c r="C78" s="4">
        <f>'On Behalf for Health Insurance'!O78</f>
        <v>529645.67000000027</v>
      </c>
      <c r="D78" s="4">
        <f>'On Behalf for Life Insurance'!O78</f>
        <v>711</v>
      </c>
      <c r="E78" s="4">
        <f>'On Behalf for Admin Fee'!O78</f>
        <v>5664</v>
      </c>
      <c r="F78" s="4">
        <f>'On Behalf for HRA DVW'!O78</f>
        <v>10237.5</v>
      </c>
      <c r="G78" s="4">
        <f t="shared" si="1"/>
        <v>16612.5</v>
      </c>
    </row>
    <row r="79" spans="1:7" x14ac:dyDescent="0.25">
      <c r="A79" s="2" t="s">
        <v>154</v>
      </c>
      <c r="B79" s="3" t="s">
        <v>155</v>
      </c>
      <c r="C79" s="4">
        <f>'On Behalf for Health Insurance'!O79</f>
        <v>1860216.2899999979</v>
      </c>
      <c r="D79" s="4">
        <f>'On Behalf for Life Insurance'!O79</f>
        <v>2307</v>
      </c>
      <c r="E79" s="4">
        <f>'On Behalf for Admin Fee'!O79</f>
        <v>18424</v>
      </c>
      <c r="F79" s="4">
        <f>'On Behalf for HRA DVW'!O79</f>
        <v>60991.5</v>
      </c>
      <c r="G79" s="4">
        <f t="shared" si="1"/>
        <v>81722.5</v>
      </c>
    </row>
    <row r="80" spans="1:7" x14ac:dyDescent="0.25">
      <c r="A80" s="2" t="s">
        <v>156</v>
      </c>
      <c r="B80" s="3" t="s">
        <v>157</v>
      </c>
      <c r="C80" s="4">
        <f>'On Behalf for Health Insurance'!O80</f>
        <v>1807846.8699999971</v>
      </c>
      <c r="D80" s="4">
        <f>'On Behalf for Life Insurance'!O80</f>
        <v>2226</v>
      </c>
      <c r="E80" s="4">
        <f>'On Behalf for Admin Fee'!O80</f>
        <v>17796</v>
      </c>
      <c r="F80" s="4">
        <f>'On Behalf for HRA DVW'!O80</f>
        <v>57137.5</v>
      </c>
      <c r="G80" s="4">
        <f t="shared" si="1"/>
        <v>77159.5</v>
      </c>
    </row>
    <row r="81" spans="1:7" x14ac:dyDescent="0.25">
      <c r="A81" s="2" t="s">
        <v>158</v>
      </c>
      <c r="B81" s="3" t="s">
        <v>159</v>
      </c>
      <c r="C81" s="4">
        <f>'On Behalf for Health Insurance'!O81</f>
        <v>642878.8600000001</v>
      </c>
      <c r="D81" s="4">
        <f>'On Behalf for Life Insurance'!O81</f>
        <v>979</v>
      </c>
      <c r="E81" s="4">
        <f>'On Behalf for Admin Fee'!O81</f>
        <v>7812</v>
      </c>
      <c r="F81" s="4">
        <f>'On Behalf for HRA DVW'!O81</f>
        <v>45937.5</v>
      </c>
      <c r="G81" s="4">
        <f t="shared" si="1"/>
        <v>54728.5</v>
      </c>
    </row>
    <row r="82" spans="1:7" x14ac:dyDescent="0.25">
      <c r="A82" s="2" t="s">
        <v>160</v>
      </c>
      <c r="B82" s="3" t="s">
        <v>161</v>
      </c>
      <c r="C82" s="4">
        <f>'On Behalf for Health Insurance'!O82</f>
        <v>4666571.2900000168</v>
      </c>
      <c r="D82" s="4">
        <f>'On Behalf for Life Insurance'!O82</f>
        <v>6127</v>
      </c>
      <c r="E82" s="4">
        <f>'On Behalf for Admin Fee'!O82</f>
        <v>48924</v>
      </c>
      <c r="F82" s="4">
        <f>'On Behalf for HRA DVW'!O82</f>
        <v>178412.5</v>
      </c>
      <c r="G82" s="4">
        <f t="shared" si="1"/>
        <v>233463.5</v>
      </c>
    </row>
    <row r="83" spans="1:7" x14ac:dyDescent="0.25">
      <c r="A83" s="2" t="s">
        <v>162</v>
      </c>
      <c r="B83" s="3" t="s">
        <v>163</v>
      </c>
      <c r="C83" s="4">
        <f>'On Behalf for Health Insurance'!O83</f>
        <v>1488047.7299999977</v>
      </c>
      <c r="D83" s="4">
        <f>'On Behalf for Life Insurance'!O83</f>
        <v>1907</v>
      </c>
      <c r="E83" s="4">
        <f>'On Behalf for Admin Fee'!O83</f>
        <v>15236</v>
      </c>
      <c r="F83" s="4">
        <f>'On Behalf for HRA DVW'!O83</f>
        <v>49525</v>
      </c>
      <c r="G83" s="4">
        <f t="shared" si="1"/>
        <v>66668</v>
      </c>
    </row>
    <row r="84" spans="1:7" x14ac:dyDescent="0.25">
      <c r="A84" s="2" t="s">
        <v>164</v>
      </c>
      <c r="B84" s="3" t="s">
        <v>165</v>
      </c>
      <c r="C84" s="4">
        <f>'On Behalf for Health Insurance'!O84</f>
        <v>652323.94000000064</v>
      </c>
      <c r="D84" s="4">
        <f>'On Behalf for Life Insurance'!O84</f>
        <v>728</v>
      </c>
      <c r="E84" s="4">
        <f>'On Behalf for Admin Fee'!O84</f>
        <v>5820</v>
      </c>
      <c r="F84" s="4">
        <f>'On Behalf for HRA DVW'!O84</f>
        <v>19600</v>
      </c>
      <c r="G84" s="4">
        <f t="shared" si="1"/>
        <v>26148</v>
      </c>
    </row>
    <row r="85" spans="1:7" x14ac:dyDescent="0.25">
      <c r="A85" s="2" t="s">
        <v>166</v>
      </c>
      <c r="B85" s="3" t="s">
        <v>167</v>
      </c>
      <c r="C85" s="4">
        <f>'On Behalf for Health Insurance'!O85</f>
        <v>4638317.7700000182</v>
      </c>
      <c r="D85" s="4">
        <f>'On Behalf for Life Insurance'!O85</f>
        <v>5522</v>
      </c>
      <c r="E85" s="4">
        <f>'On Behalf for Admin Fee'!O85</f>
        <v>44096</v>
      </c>
      <c r="F85" s="4">
        <f>'On Behalf for HRA DVW'!O85</f>
        <v>112612.5</v>
      </c>
      <c r="G85" s="4">
        <f t="shared" si="1"/>
        <v>162230.5</v>
      </c>
    </row>
    <row r="86" spans="1:7" x14ac:dyDescent="0.25">
      <c r="A86" s="2" t="s">
        <v>168</v>
      </c>
      <c r="B86" s="3" t="s">
        <v>169</v>
      </c>
      <c r="C86" s="4">
        <f>'On Behalf for Health Insurance'!O86</f>
        <v>1388145.6999999972</v>
      </c>
      <c r="D86" s="4">
        <f>'On Behalf for Life Insurance'!O86</f>
        <v>1982</v>
      </c>
      <c r="E86" s="4">
        <f>'On Behalf for Admin Fee'!O86</f>
        <v>15852</v>
      </c>
      <c r="F86" s="4">
        <f>'On Behalf for HRA DVW'!O86</f>
        <v>75337.5</v>
      </c>
      <c r="G86" s="4">
        <f t="shared" si="1"/>
        <v>93171.5</v>
      </c>
    </row>
    <row r="87" spans="1:7" x14ac:dyDescent="0.25">
      <c r="A87" s="2" t="s">
        <v>170</v>
      </c>
      <c r="B87" s="3" t="s">
        <v>171</v>
      </c>
      <c r="C87" s="4">
        <f>'On Behalf for Health Insurance'!O87</f>
        <v>251849.0400000001</v>
      </c>
      <c r="D87" s="4">
        <f>'On Behalf for Life Insurance'!O87</f>
        <v>325</v>
      </c>
      <c r="E87" s="4">
        <f>'On Behalf for Admin Fee'!O87</f>
        <v>2608</v>
      </c>
      <c r="F87" s="4">
        <f>'On Behalf for HRA DVW'!O87</f>
        <v>9100</v>
      </c>
      <c r="G87" s="4">
        <f t="shared" si="1"/>
        <v>12033</v>
      </c>
    </row>
    <row r="88" spans="1:7" x14ac:dyDescent="0.25">
      <c r="A88" s="2" t="s">
        <v>172</v>
      </c>
      <c r="B88" s="3" t="s">
        <v>173</v>
      </c>
      <c r="C88" s="4">
        <f>'On Behalf for Health Insurance'!O88</f>
        <v>71985185.3000056</v>
      </c>
      <c r="D88" s="4">
        <f>'On Behalf for Life Insurance'!O88</f>
        <v>83068</v>
      </c>
      <c r="E88" s="4">
        <f>'On Behalf for Admin Fee'!O88</f>
        <v>670288</v>
      </c>
      <c r="F88" s="4">
        <f>'On Behalf for HRA DVW'!O88</f>
        <v>1300142.5</v>
      </c>
      <c r="G88" s="4">
        <f t="shared" si="1"/>
        <v>2053498.5</v>
      </c>
    </row>
    <row r="89" spans="1:7" x14ac:dyDescent="0.25">
      <c r="A89" s="2" t="s">
        <v>174</v>
      </c>
      <c r="B89" s="3" t="s">
        <v>175</v>
      </c>
      <c r="C89" s="4">
        <f>'On Behalf for Health Insurance'!O89</f>
        <v>367561.18000000028</v>
      </c>
      <c r="D89" s="4">
        <f>'On Behalf for Life Insurance'!O89</f>
        <v>460</v>
      </c>
      <c r="E89" s="4">
        <f>'On Behalf for Admin Fee'!O89</f>
        <v>3668</v>
      </c>
      <c r="F89" s="4">
        <f>'On Behalf for HRA DVW'!O89</f>
        <v>9800</v>
      </c>
      <c r="G89" s="4">
        <f t="shared" si="1"/>
        <v>13928</v>
      </c>
    </row>
    <row r="90" spans="1:7" x14ac:dyDescent="0.25">
      <c r="A90" s="2" t="s">
        <v>176</v>
      </c>
      <c r="B90" s="3" t="s">
        <v>177</v>
      </c>
      <c r="C90" s="4">
        <f>'On Behalf for Health Insurance'!O90</f>
        <v>6270489.2200000416</v>
      </c>
      <c r="D90" s="4">
        <f>'On Behalf for Life Insurance'!O90</f>
        <v>7676</v>
      </c>
      <c r="E90" s="4">
        <f>'On Behalf for Admin Fee'!O90</f>
        <v>61804</v>
      </c>
      <c r="F90" s="4">
        <f>'On Behalf for HRA DVW'!O90</f>
        <v>215250</v>
      </c>
      <c r="G90" s="4">
        <f t="shared" si="1"/>
        <v>284730</v>
      </c>
    </row>
    <row r="91" spans="1:7" x14ac:dyDescent="0.25">
      <c r="A91" s="2" t="s">
        <v>178</v>
      </c>
      <c r="B91" s="3" t="s">
        <v>179</v>
      </c>
      <c r="C91" s="4">
        <f>'On Behalf for Health Insurance'!O91</f>
        <v>2426707.7899999963</v>
      </c>
      <c r="D91" s="4">
        <f>'On Behalf for Life Insurance'!O91</f>
        <v>3265</v>
      </c>
      <c r="E91" s="4">
        <f>'On Behalf for Admin Fee'!O91</f>
        <v>26092</v>
      </c>
      <c r="F91" s="4">
        <f>'On Behalf for HRA DVW'!O91</f>
        <v>67462.5</v>
      </c>
      <c r="G91" s="4">
        <f t="shared" si="1"/>
        <v>96819.5</v>
      </c>
    </row>
    <row r="92" spans="1:7" x14ac:dyDescent="0.25">
      <c r="A92" s="2" t="s">
        <v>180</v>
      </c>
      <c r="B92" s="3" t="s">
        <v>181</v>
      </c>
      <c r="C92" s="4">
        <f>'On Behalf for Health Insurance'!O92</f>
        <v>8146102.8299999963</v>
      </c>
      <c r="D92" s="4">
        <f>'On Behalf for Life Insurance'!O92</f>
        <v>9624</v>
      </c>
      <c r="E92" s="4">
        <f>'On Behalf for Admin Fee'!O92</f>
        <v>77156</v>
      </c>
      <c r="F92" s="4">
        <f>'On Behalf for HRA DVW'!O92</f>
        <v>196872.44</v>
      </c>
      <c r="G92" s="4">
        <f t="shared" si="1"/>
        <v>283652.44</v>
      </c>
    </row>
    <row r="93" spans="1:7" x14ac:dyDescent="0.25">
      <c r="A93" s="2" t="s">
        <v>182</v>
      </c>
      <c r="B93" s="3" t="s">
        <v>183</v>
      </c>
      <c r="C93" s="4">
        <f>'On Behalf for Health Insurance'!O93</f>
        <v>1586421.8499999978</v>
      </c>
      <c r="D93" s="4">
        <f>'On Behalf for Life Insurance'!O93</f>
        <v>2220</v>
      </c>
      <c r="E93" s="4">
        <f>'On Behalf for Admin Fee'!O93</f>
        <v>17744</v>
      </c>
      <c r="F93" s="4">
        <f>'On Behalf for HRA DVW'!O93</f>
        <v>71312.5</v>
      </c>
      <c r="G93" s="4">
        <f t="shared" si="1"/>
        <v>91276.5</v>
      </c>
    </row>
    <row r="94" spans="1:7" x14ac:dyDescent="0.25">
      <c r="A94" s="2" t="s">
        <v>184</v>
      </c>
      <c r="B94" s="3" t="s">
        <v>185</v>
      </c>
      <c r="C94" s="4">
        <f>'On Behalf for Health Insurance'!O94</f>
        <v>3167935.489999996</v>
      </c>
      <c r="D94" s="4">
        <f>'On Behalf for Life Insurance'!O94</f>
        <v>4360</v>
      </c>
      <c r="E94" s="4">
        <f>'On Behalf for Admin Fee'!O94</f>
        <v>34788</v>
      </c>
      <c r="F94" s="4">
        <f>'On Behalf for HRA DVW'!O94</f>
        <v>168612.5</v>
      </c>
      <c r="G94" s="4">
        <f t="shared" si="1"/>
        <v>207760.5</v>
      </c>
    </row>
    <row r="95" spans="1:7" x14ac:dyDescent="0.25">
      <c r="A95" s="2" t="s">
        <v>186</v>
      </c>
      <c r="B95" s="3" t="s">
        <v>187</v>
      </c>
      <c r="C95" s="4">
        <f>'On Behalf for Health Insurance'!O95</f>
        <v>1688767.0099999984</v>
      </c>
      <c r="D95" s="4">
        <f>'On Behalf for Life Insurance'!O95</f>
        <v>1919</v>
      </c>
      <c r="E95" s="4">
        <f>'On Behalf for Admin Fee'!O95</f>
        <v>15320</v>
      </c>
      <c r="F95" s="4">
        <f>'On Behalf for HRA DVW'!O95</f>
        <v>41125</v>
      </c>
      <c r="G95" s="4">
        <f t="shared" si="1"/>
        <v>58364</v>
      </c>
    </row>
    <row r="96" spans="1:7" x14ac:dyDescent="0.25">
      <c r="A96" s="2" t="s">
        <v>188</v>
      </c>
      <c r="B96" s="3" t="s">
        <v>189</v>
      </c>
      <c r="C96" s="4">
        <f>'On Behalf for Health Insurance'!O96</f>
        <v>5875380.6600000355</v>
      </c>
      <c r="D96" s="4">
        <f>'On Behalf for Life Insurance'!O96</f>
        <v>7185</v>
      </c>
      <c r="E96" s="4">
        <f>'On Behalf for Admin Fee'!O96</f>
        <v>57368</v>
      </c>
      <c r="F96" s="4">
        <f>'On Behalf for HRA DVW'!O96</f>
        <v>161875</v>
      </c>
      <c r="G96" s="4">
        <f t="shared" si="1"/>
        <v>226428</v>
      </c>
    </row>
    <row r="97" spans="1:7" x14ac:dyDescent="0.25">
      <c r="A97" s="2" t="s">
        <v>190</v>
      </c>
      <c r="B97" s="3" t="s">
        <v>191</v>
      </c>
      <c r="C97" s="4">
        <f>'On Behalf for Health Insurance'!O97</f>
        <v>1502226.1399999969</v>
      </c>
      <c r="D97" s="4">
        <f>'On Behalf for Life Insurance'!O97</f>
        <v>2175</v>
      </c>
      <c r="E97" s="4">
        <f>'On Behalf for Admin Fee'!O97</f>
        <v>17400</v>
      </c>
      <c r="F97" s="4">
        <f>'On Behalf for HRA DVW'!O97</f>
        <v>78925</v>
      </c>
      <c r="G97" s="4">
        <f t="shared" si="1"/>
        <v>98500</v>
      </c>
    </row>
    <row r="98" spans="1:7" x14ac:dyDescent="0.25">
      <c r="A98" s="2" t="s">
        <v>192</v>
      </c>
      <c r="B98" s="3" t="s">
        <v>193</v>
      </c>
      <c r="C98" s="4">
        <f>'On Behalf for Health Insurance'!O98</f>
        <v>619691.52000000014</v>
      </c>
      <c r="D98" s="4">
        <f>'On Behalf for Life Insurance'!O98</f>
        <v>848</v>
      </c>
      <c r="E98" s="4">
        <f>'On Behalf for Admin Fee'!O98</f>
        <v>6780</v>
      </c>
      <c r="F98" s="4">
        <f>'On Behalf for HRA DVW'!O98</f>
        <v>10675</v>
      </c>
      <c r="G98" s="4">
        <f t="shared" si="1"/>
        <v>18303</v>
      </c>
    </row>
    <row r="99" spans="1:7" x14ac:dyDescent="0.25">
      <c r="A99" s="2" t="s">
        <v>194</v>
      </c>
      <c r="B99" s="3" t="s">
        <v>195</v>
      </c>
      <c r="C99" s="4">
        <f>'On Behalf for Health Insurance'!O99</f>
        <v>1162274.319999998</v>
      </c>
      <c r="D99" s="4">
        <f>'On Behalf for Life Insurance'!O99</f>
        <v>1655</v>
      </c>
      <c r="E99" s="4">
        <f>'On Behalf for Admin Fee'!O99</f>
        <v>13316</v>
      </c>
      <c r="F99" s="4">
        <f>'On Behalf for HRA DVW'!O99</f>
        <v>66850</v>
      </c>
      <c r="G99" s="4">
        <f t="shared" si="1"/>
        <v>81821</v>
      </c>
    </row>
    <row r="100" spans="1:7" x14ac:dyDescent="0.25">
      <c r="A100" s="2" t="s">
        <v>196</v>
      </c>
      <c r="B100" s="3" t="s">
        <v>197</v>
      </c>
      <c r="C100" s="4">
        <f>'On Behalf for Health Insurance'!O100</f>
        <v>1905274.4399999958</v>
      </c>
      <c r="D100" s="4">
        <f>'On Behalf for Life Insurance'!O100</f>
        <v>2603</v>
      </c>
      <c r="E100" s="4">
        <f>'On Behalf for Admin Fee'!O100</f>
        <v>20812</v>
      </c>
      <c r="F100" s="4">
        <f>'On Behalf for HRA DVW'!O100</f>
        <v>110337.5</v>
      </c>
      <c r="G100" s="4">
        <f t="shared" si="1"/>
        <v>133752.5</v>
      </c>
    </row>
    <row r="101" spans="1:7" x14ac:dyDescent="0.25">
      <c r="A101" s="2" t="s">
        <v>198</v>
      </c>
      <c r="B101" s="3" t="s">
        <v>199</v>
      </c>
      <c r="C101" s="4">
        <f>'On Behalf for Health Insurance'!O101</f>
        <v>1472925.1599999988</v>
      </c>
      <c r="D101" s="4">
        <f>'On Behalf for Life Insurance'!O101</f>
        <v>1877</v>
      </c>
      <c r="E101" s="4">
        <f>'On Behalf for Admin Fee'!O101</f>
        <v>15008</v>
      </c>
      <c r="F101" s="4">
        <f>'On Behalf for HRA DVW'!O101</f>
        <v>51100</v>
      </c>
      <c r="G101" s="4">
        <f t="shared" si="1"/>
        <v>67985</v>
      </c>
    </row>
    <row r="102" spans="1:7" x14ac:dyDescent="0.25">
      <c r="A102" s="2" t="s">
        <v>200</v>
      </c>
      <c r="B102" s="3" t="s">
        <v>201</v>
      </c>
      <c r="C102" s="4">
        <f>'On Behalf for Health Insurance'!O102</f>
        <v>2655760.069999998</v>
      </c>
      <c r="D102" s="4">
        <f>'On Behalf for Life Insurance'!O102</f>
        <v>3318</v>
      </c>
      <c r="E102" s="4">
        <f>'On Behalf for Admin Fee'!O102</f>
        <v>26512</v>
      </c>
      <c r="F102" s="4">
        <f>'On Behalf for HRA DVW'!O102</f>
        <v>92575</v>
      </c>
      <c r="G102" s="4">
        <f t="shared" si="1"/>
        <v>122405</v>
      </c>
    </row>
    <row r="103" spans="1:7" x14ac:dyDescent="0.25">
      <c r="A103" s="2" t="s">
        <v>202</v>
      </c>
      <c r="B103" s="3" t="s">
        <v>203</v>
      </c>
      <c r="C103" s="4">
        <f>'On Behalf for Health Insurance'!O103</f>
        <v>870918.90000000014</v>
      </c>
      <c r="D103" s="4">
        <f>'On Behalf for Life Insurance'!O103</f>
        <v>1063</v>
      </c>
      <c r="E103" s="4">
        <f>'On Behalf for Admin Fee'!O103</f>
        <v>8476</v>
      </c>
      <c r="F103" s="4">
        <f>'On Behalf for HRA DVW'!O103</f>
        <v>27825</v>
      </c>
      <c r="G103" s="4">
        <f t="shared" si="1"/>
        <v>37364</v>
      </c>
    </row>
    <row r="104" spans="1:7" x14ac:dyDescent="0.25">
      <c r="A104" s="2" t="s">
        <v>204</v>
      </c>
      <c r="B104" s="3" t="s">
        <v>205</v>
      </c>
      <c r="C104" s="4">
        <f>'On Behalf for Health Insurance'!O104</f>
        <v>2479969.5599999954</v>
      </c>
      <c r="D104" s="4">
        <f>'On Behalf for Life Insurance'!O104</f>
        <v>2776</v>
      </c>
      <c r="E104" s="4">
        <f>'On Behalf for Admin Fee'!O104</f>
        <v>22192</v>
      </c>
      <c r="F104" s="4">
        <f>'On Behalf for HRA DVW'!O104</f>
        <v>59237.5</v>
      </c>
      <c r="G104" s="4">
        <f t="shared" si="1"/>
        <v>84205.5</v>
      </c>
    </row>
    <row r="105" spans="1:7" x14ac:dyDescent="0.25">
      <c r="A105" s="2" t="s">
        <v>206</v>
      </c>
      <c r="B105" s="3" t="s">
        <v>207</v>
      </c>
      <c r="C105" s="4">
        <f>'On Behalf for Health Insurance'!O105</f>
        <v>492649.08000000019</v>
      </c>
      <c r="D105" s="4">
        <f>'On Behalf for Life Insurance'!O105</f>
        <v>598</v>
      </c>
      <c r="E105" s="4">
        <f>'On Behalf for Admin Fee'!O105</f>
        <v>4780</v>
      </c>
      <c r="F105" s="4">
        <f>'On Behalf for HRA DVW'!O105</f>
        <v>16979</v>
      </c>
      <c r="G105" s="4">
        <f t="shared" si="1"/>
        <v>22357</v>
      </c>
    </row>
    <row r="106" spans="1:7" x14ac:dyDescent="0.25">
      <c r="A106" s="2" t="s">
        <v>208</v>
      </c>
      <c r="B106" s="3" t="s">
        <v>209</v>
      </c>
      <c r="C106" s="4">
        <f>'On Behalf for Health Insurance'!O106</f>
        <v>684977.08000000042</v>
      </c>
      <c r="D106" s="4">
        <f>'On Behalf for Life Insurance'!O106</f>
        <v>791</v>
      </c>
      <c r="E106" s="4">
        <f>'On Behalf for Admin Fee'!O106</f>
        <v>6312</v>
      </c>
      <c r="F106" s="4">
        <f>'On Behalf for HRA DVW'!O106</f>
        <v>19950</v>
      </c>
      <c r="G106" s="4">
        <f t="shared" si="1"/>
        <v>27053</v>
      </c>
    </row>
    <row r="107" spans="1:7" x14ac:dyDescent="0.25">
      <c r="A107" s="2" t="s">
        <v>210</v>
      </c>
      <c r="B107" s="3" t="s">
        <v>211</v>
      </c>
      <c r="C107" s="4">
        <f>'On Behalf for Health Insurance'!O107</f>
        <v>7351155.2100000354</v>
      </c>
      <c r="D107" s="4">
        <f>'On Behalf for Life Insurance'!O107</f>
        <v>9264</v>
      </c>
      <c r="E107" s="4">
        <f>'On Behalf for Admin Fee'!O107</f>
        <v>74160</v>
      </c>
      <c r="F107" s="4">
        <f>'On Behalf for HRA DVW'!O107</f>
        <v>256900</v>
      </c>
      <c r="G107" s="4">
        <f t="shared" si="1"/>
        <v>340324</v>
      </c>
    </row>
    <row r="108" spans="1:7" x14ac:dyDescent="0.25">
      <c r="A108" s="2" t="s">
        <v>212</v>
      </c>
      <c r="B108" s="3" t="s">
        <v>213</v>
      </c>
      <c r="C108" s="4">
        <f>'On Behalf for Health Insurance'!O108</f>
        <v>1145710.359999998</v>
      </c>
      <c r="D108" s="4">
        <f>'On Behalf for Life Insurance'!O108</f>
        <v>1940</v>
      </c>
      <c r="E108" s="4">
        <f>'On Behalf for Admin Fee'!O108</f>
        <v>15428</v>
      </c>
      <c r="F108" s="4">
        <f>'On Behalf for HRA DVW'!O108</f>
        <v>98612.5</v>
      </c>
      <c r="G108" s="4">
        <f t="shared" si="1"/>
        <v>115980.5</v>
      </c>
    </row>
    <row r="109" spans="1:7" x14ac:dyDescent="0.25">
      <c r="A109" s="2" t="s">
        <v>214</v>
      </c>
      <c r="B109" s="3" t="s">
        <v>215</v>
      </c>
      <c r="C109" s="4">
        <f>'On Behalf for Health Insurance'!O109</f>
        <v>2094707.2799999961</v>
      </c>
      <c r="D109" s="4">
        <f>'On Behalf for Life Insurance'!O109</f>
        <v>2457</v>
      </c>
      <c r="E109" s="4">
        <f>'On Behalf for Admin Fee'!O109</f>
        <v>19628</v>
      </c>
      <c r="F109" s="4">
        <f>'On Behalf for HRA DVW'!O109</f>
        <v>59587.5</v>
      </c>
      <c r="G109" s="4">
        <f t="shared" si="1"/>
        <v>81672.5</v>
      </c>
    </row>
    <row r="110" spans="1:7" x14ac:dyDescent="0.25">
      <c r="A110" s="2" t="s">
        <v>216</v>
      </c>
      <c r="B110" s="3" t="s">
        <v>217</v>
      </c>
      <c r="C110" s="4">
        <f>'On Behalf for Health Insurance'!O110</f>
        <v>3325956.6199999913</v>
      </c>
      <c r="D110" s="4">
        <f>'On Behalf for Life Insurance'!O110</f>
        <v>3801</v>
      </c>
      <c r="E110" s="4">
        <f>'On Behalf for Admin Fee'!O110</f>
        <v>30432</v>
      </c>
      <c r="F110" s="4">
        <f>'On Behalf for HRA DVW'!O110</f>
        <v>84525</v>
      </c>
      <c r="G110" s="4">
        <f t="shared" si="1"/>
        <v>118758</v>
      </c>
    </row>
    <row r="111" spans="1:7" x14ac:dyDescent="0.25">
      <c r="A111" s="2" t="s">
        <v>218</v>
      </c>
      <c r="B111" s="3" t="s">
        <v>219</v>
      </c>
      <c r="C111" s="4">
        <f>'On Behalf for Health Insurance'!O111</f>
        <v>1079376.9999999993</v>
      </c>
      <c r="D111" s="4">
        <f>'On Behalf for Life Insurance'!O111</f>
        <v>1601</v>
      </c>
      <c r="E111" s="4">
        <f>'On Behalf for Admin Fee'!O111</f>
        <v>12820</v>
      </c>
      <c r="F111" s="4">
        <f>'On Behalf for HRA DVW'!O111</f>
        <v>64750</v>
      </c>
      <c r="G111" s="4">
        <f t="shared" si="1"/>
        <v>79171</v>
      </c>
    </row>
    <row r="112" spans="1:7" x14ac:dyDescent="0.25">
      <c r="A112" s="2" t="s">
        <v>220</v>
      </c>
      <c r="B112" s="3" t="s">
        <v>221</v>
      </c>
      <c r="C112" s="4">
        <f>'On Behalf for Health Insurance'!O112</f>
        <v>1843041.8499999968</v>
      </c>
      <c r="D112" s="4">
        <f>'On Behalf for Life Insurance'!O112</f>
        <v>2167</v>
      </c>
      <c r="E112" s="4">
        <f>'On Behalf for Admin Fee'!O112</f>
        <v>17296</v>
      </c>
      <c r="F112" s="4">
        <f>'On Behalf for HRA DVW'!O112</f>
        <v>48212.5</v>
      </c>
      <c r="G112" s="4">
        <f t="shared" si="1"/>
        <v>67675.5</v>
      </c>
    </row>
    <row r="113" spans="1:7" x14ac:dyDescent="0.25">
      <c r="A113" s="2" t="s">
        <v>222</v>
      </c>
      <c r="B113" s="3" t="s">
        <v>223</v>
      </c>
      <c r="C113" s="4">
        <f>'On Behalf for Health Insurance'!O113</f>
        <v>1505641.199999999</v>
      </c>
      <c r="D113" s="4">
        <f>'On Behalf for Life Insurance'!O113</f>
        <v>1831</v>
      </c>
      <c r="E113" s="4">
        <f>'On Behalf for Admin Fee'!O113</f>
        <v>14620</v>
      </c>
      <c r="F113" s="4">
        <f>'On Behalf for HRA DVW'!O113</f>
        <v>55300</v>
      </c>
      <c r="G113" s="4">
        <f t="shared" si="1"/>
        <v>71751</v>
      </c>
    </row>
    <row r="114" spans="1:7" x14ac:dyDescent="0.25">
      <c r="A114" s="2" t="s">
        <v>224</v>
      </c>
      <c r="B114" s="3" t="s">
        <v>225</v>
      </c>
      <c r="C114" s="4">
        <f>'On Behalf for Health Insurance'!O114</f>
        <v>4739692.8000000184</v>
      </c>
      <c r="D114" s="4">
        <f>'On Behalf for Life Insurance'!O114</f>
        <v>5345</v>
      </c>
      <c r="E114" s="4">
        <f>'On Behalf for Admin Fee'!O114</f>
        <v>42680</v>
      </c>
      <c r="F114" s="4">
        <f>'On Behalf for HRA DVW'!O114</f>
        <v>112612.5</v>
      </c>
      <c r="G114" s="4">
        <f t="shared" si="1"/>
        <v>160637.5</v>
      </c>
    </row>
    <row r="115" spans="1:7" x14ac:dyDescent="0.25">
      <c r="A115" s="2" t="s">
        <v>226</v>
      </c>
      <c r="B115" s="3" t="s">
        <v>227</v>
      </c>
      <c r="C115" s="4">
        <f>'On Behalf for Health Insurance'!O115</f>
        <v>2037517.8999999985</v>
      </c>
      <c r="D115" s="4">
        <f>'On Behalf for Life Insurance'!O115</f>
        <v>2639</v>
      </c>
      <c r="E115" s="4">
        <f>'On Behalf for Admin Fee'!O115</f>
        <v>21104</v>
      </c>
      <c r="F115" s="4">
        <f>'On Behalf for HRA DVW'!O115</f>
        <v>69300</v>
      </c>
      <c r="G115" s="4">
        <f t="shared" si="1"/>
        <v>93043</v>
      </c>
    </row>
    <row r="116" spans="1:7" x14ac:dyDescent="0.25">
      <c r="A116" s="2" t="s">
        <v>228</v>
      </c>
      <c r="B116" s="3" t="s">
        <v>229</v>
      </c>
      <c r="C116" s="4">
        <f>'On Behalf for Health Insurance'!O116</f>
        <v>1049222.899999999</v>
      </c>
      <c r="D116" s="4">
        <f>'On Behalf for Life Insurance'!O116</f>
        <v>1367</v>
      </c>
      <c r="E116" s="4">
        <f>'On Behalf for Admin Fee'!O116</f>
        <v>10948</v>
      </c>
      <c r="F116" s="4">
        <f>'On Behalf for HRA DVW'!O116</f>
        <v>42525</v>
      </c>
      <c r="G116" s="4">
        <f t="shared" si="1"/>
        <v>54840</v>
      </c>
    </row>
    <row r="117" spans="1:7" x14ac:dyDescent="0.25">
      <c r="A117" s="2" t="s">
        <v>230</v>
      </c>
      <c r="B117" s="3" t="s">
        <v>231</v>
      </c>
      <c r="C117" s="4">
        <f>'On Behalf for Health Insurance'!O117</f>
        <v>2818689.9499999941</v>
      </c>
      <c r="D117" s="4">
        <f>'On Behalf for Life Insurance'!O117</f>
        <v>3758</v>
      </c>
      <c r="E117" s="4">
        <f>'On Behalf for Admin Fee'!O117</f>
        <v>29948</v>
      </c>
      <c r="F117" s="4">
        <f>'On Behalf for HRA DVW'!O117</f>
        <v>119620.5</v>
      </c>
      <c r="G117" s="4">
        <f t="shared" si="1"/>
        <v>153326.5</v>
      </c>
    </row>
    <row r="118" spans="1:7" x14ac:dyDescent="0.25">
      <c r="A118" s="2" t="s">
        <v>232</v>
      </c>
      <c r="B118" s="3" t="s">
        <v>233</v>
      </c>
      <c r="C118" s="4">
        <f>'On Behalf for Health Insurance'!O118</f>
        <v>646172.4600000002</v>
      </c>
      <c r="D118" s="4">
        <f>'On Behalf for Life Insurance'!O118</f>
        <v>883</v>
      </c>
      <c r="E118" s="4">
        <f>'On Behalf for Admin Fee'!O118</f>
        <v>7044</v>
      </c>
      <c r="F118" s="4">
        <f>'On Behalf for HRA DVW'!O118</f>
        <v>20300</v>
      </c>
      <c r="G118" s="4">
        <f t="shared" si="1"/>
        <v>28227</v>
      </c>
    </row>
    <row r="119" spans="1:7" x14ac:dyDescent="0.25">
      <c r="A119" s="2" t="s">
        <v>234</v>
      </c>
      <c r="B119" s="3" t="s">
        <v>235</v>
      </c>
      <c r="C119" s="4">
        <f>'On Behalf for Health Insurance'!O119</f>
        <v>1977328.0799999975</v>
      </c>
      <c r="D119" s="4">
        <f>'On Behalf for Life Insurance'!O119</f>
        <v>2272</v>
      </c>
      <c r="E119" s="4">
        <f>'On Behalf for Admin Fee'!O119</f>
        <v>18148</v>
      </c>
      <c r="F119" s="4">
        <f>'On Behalf for HRA DVW'!O119</f>
        <v>41125</v>
      </c>
      <c r="G119" s="4">
        <f t="shared" si="1"/>
        <v>61545</v>
      </c>
    </row>
    <row r="120" spans="1:7" x14ac:dyDescent="0.25">
      <c r="A120" s="2" t="s">
        <v>236</v>
      </c>
      <c r="B120" s="3" t="s">
        <v>237</v>
      </c>
      <c r="C120" s="4">
        <f>'On Behalf for Health Insurance'!O120</f>
        <v>1172458.3599999987</v>
      </c>
      <c r="D120" s="4">
        <f>'On Behalf for Life Insurance'!O120</f>
        <v>1355</v>
      </c>
      <c r="E120" s="4">
        <f>'On Behalf for Admin Fee'!O120</f>
        <v>10836</v>
      </c>
      <c r="F120" s="4">
        <f>'On Behalf for HRA DVW'!O120</f>
        <v>29925</v>
      </c>
      <c r="G120" s="4">
        <f t="shared" si="1"/>
        <v>42116</v>
      </c>
    </row>
    <row r="121" spans="1:7" x14ac:dyDescent="0.25">
      <c r="A121" s="2" t="s">
        <v>238</v>
      </c>
      <c r="B121" s="3" t="s">
        <v>239</v>
      </c>
      <c r="C121" s="4">
        <f>'On Behalf for Health Insurance'!O121</f>
        <v>925174.82999999973</v>
      </c>
      <c r="D121" s="4">
        <f>'On Behalf for Life Insurance'!O121</f>
        <v>1118</v>
      </c>
      <c r="E121" s="4">
        <f>'On Behalf for Admin Fee'!O121</f>
        <v>8948</v>
      </c>
      <c r="F121" s="4">
        <f>'On Behalf for HRA DVW'!O121</f>
        <v>23625</v>
      </c>
      <c r="G121" s="4">
        <f t="shared" si="1"/>
        <v>33691</v>
      </c>
    </row>
    <row r="122" spans="1:7" x14ac:dyDescent="0.25">
      <c r="A122" s="2" t="s">
        <v>240</v>
      </c>
      <c r="B122" s="3" t="s">
        <v>241</v>
      </c>
      <c r="C122" s="4">
        <f>'On Behalf for Health Insurance'!O122</f>
        <v>1832377.8499999973</v>
      </c>
      <c r="D122" s="4">
        <f>'On Behalf for Life Insurance'!O122</f>
        <v>2111</v>
      </c>
      <c r="E122" s="4">
        <f>'On Behalf for Admin Fee'!O122</f>
        <v>16864</v>
      </c>
      <c r="F122" s="4">
        <f>'On Behalf for HRA DVW'!O122</f>
        <v>57312.5</v>
      </c>
      <c r="G122" s="4">
        <f t="shared" si="1"/>
        <v>76287.5</v>
      </c>
    </row>
    <row r="123" spans="1:7" x14ac:dyDescent="0.25">
      <c r="A123" s="2" t="s">
        <v>242</v>
      </c>
      <c r="B123" s="3" t="s">
        <v>243</v>
      </c>
      <c r="C123" s="4">
        <f>'On Behalf for Health Insurance'!O123</f>
        <v>2725811.6999999955</v>
      </c>
      <c r="D123" s="4">
        <f>'On Behalf for Life Insurance'!O123</f>
        <v>3520</v>
      </c>
      <c r="E123" s="4">
        <f>'On Behalf for Admin Fee'!O123</f>
        <v>28148</v>
      </c>
      <c r="F123" s="4">
        <f>'On Behalf for HRA DVW'!O123</f>
        <v>109725</v>
      </c>
      <c r="G123" s="4">
        <f t="shared" si="1"/>
        <v>141393</v>
      </c>
    </row>
    <row r="124" spans="1:7" x14ac:dyDescent="0.25">
      <c r="A124" s="2" t="s">
        <v>244</v>
      </c>
      <c r="B124" s="3" t="s">
        <v>245</v>
      </c>
      <c r="C124" s="4">
        <f>'On Behalf for Health Insurance'!O124</f>
        <v>1370337.7899999986</v>
      </c>
      <c r="D124" s="4">
        <f>'On Behalf for Life Insurance'!O124</f>
        <v>1784</v>
      </c>
      <c r="E124" s="4">
        <f>'On Behalf for Admin Fee'!O124</f>
        <v>14184</v>
      </c>
      <c r="F124" s="4">
        <f>'On Behalf for HRA DVW'!O124</f>
        <v>44625</v>
      </c>
      <c r="G124" s="4">
        <f t="shared" si="1"/>
        <v>60593</v>
      </c>
    </row>
    <row r="125" spans="1:7" x14ac:dyDescent="0.25">
      <c r="A125" s="2" t="s">
        <v>246</v>
      </c>
      <c r="B125" s="3" t="s">
        <v>247</v>
      </c>
      <c r="C125" s="4">
        <f>'On Behalf for Health Insurance'!O125</f>
        <v>3476085.7699999986</v>
      </c>
      <c r="D125" s="4">
        <f>'On Behalf for Life Insurance'!O125</f>
        <v>4242</v>
      </c>
      <c r="E125" s="4">
        <f>'On Behalf for Admin Fee'!O125</f>
        <v>33884</v>
      </c>
      <c r="F125" s="4">
        <f>'On Behalf for HRA DVW'!O125</f>
        <v>95200</v>
      </c>
      <c r="G125" s="4">
        <f t="shared" si="1"/>
        <v>133326</v>
      </c>
    </row>
    <row r="126" spans="1:7" x14ac:dyDescent="0.25">
      <c r="A126" s="2" t="s">
        <v>248</v>
      </c>
      <c r="B126" s="3" t="s">
        <v>249</v>
      </c>
      <c r="C126" s="4">
        <f>'On Behalf for Health Insurance'!O126</f>
        <v>1965263.2399999981</v>
      </c>
      <c r="D126" s="4">
        <f>'On Behalf for Life Insurance'!O126</f>
        <v>2123</v>
      </c>
      <c r="E126" s="4">
        <f>'On Behalf for Admin Fee'!O126</f>
        <v>16940</v>
      </c>
      <c r="F126" s="4">
        <f>'On Behalf for HRA DVW'!O126</f>
        <v>33687.5</v>
      </c>
      <c r="G126" s="4">
        <f t="shared" si="1"/>
        <v>52750.5</v>
      </c>
    </row>
    <row r="127" spans="1:7" x14ac:dyDescent="0.25">
      <c r="A127" s="2" t="s">
        <v>250</v>
      </c>
      <c r="B127" s="3" t="s">
        <v>251</v>
      </c>
      <c r="C127" s="4">
        <f>'On Behalf for Health Insurance'!O127</f>
        <v>2968815.2299999935</v>
      </c>
      <c r="D127" s="4">
        <f>'On Behalf for Life Insurance'!O127</f>
        <v>3920</v>
      </c>
      <c r="E127" s="4">
        <f>'On Behalf for Admin Fee'!O127</f>
        <v>31376</v>
      </c>
      <c r="F127" s="4">
        <f>'On Behalf for HRA DVW'!O127</f>
        <v>118825</v>
      </c>
      <c r="G127" s="4">
        <f t="shared" si="1"/>
        <v>154121</v>
      </c>
    </row>
    <row r="128" spans="1:7" x14ac:dyDescent="0.25">
      <c r="A128" s="2" t="s">
        <v>252</v>
      </c>
      <c r="B128" s="3" t="s">
        <v>253</v>
      </c>
      <c r="C128" s="4">
        <f>'On Behalf for Health Insurance'!O128</f>
        <v>1275601.4399999978</v>
      </c>
      <c r="D128" s="4">
        <f>'On Behalf for Life Insurance'!O128</f>
        <v>1529</v>
      </c>
      <c r="E128" s="4">
        <f>'On Behalf for Admin Fee'!O128</f>
        <v>12224</v>
      </c>
      <c r="F128" s="4">
        <f>'On Behalf for HRA DVW'!O128</f>
        <v>17500</v>
      </c>
      <c r="G128" s="4">
        <f t="shared" si="1"/>
        <v>31253</v>
      </c>
    </row>
    <row r="129" spans="1:7" x14ac:dyDescent="0.25">
      <c r="A129" s="2" t="s">
        <v>254</v>
      </c>
      <c r="B129" s="3" t="s">
        <v>255</v>
      </c>
      <c r="C129" s="4">
        <f>'On Behalf for Health Insurance'!O129</f>
        <v>596436.31999999983</v>
      </c>
      <c r="D129" s="4">
        <f>'On Behalf for Life Insurance'!O129</f>
        <v>842</v>
      </c>
      <c r="E129" s="4">
        <f>'On Behalf for Admin Fee'!O129</f>
        <v>6720</v>
      </c>
      <c r="F129" s="4">
        <f>'On Behalf for HRA DVW'!O129</f>
        <v>38150</v>
      </c>
      <c r="G129" s="4">
        <f t="shared" si="1"/>
        <v>45712</v>
      </c>
    </row>
    <row r="130" spans="1:7" x14ac:dyDescent="0.25">
      <c r="A130" s="2" t="s">
        <v>256</v>
      </c>
      <c r="B130" s="3" t="s">
        <v>257</v>
      </c>
      <c r="C130" s="4">
        <f>'On Behalf for Health Insurance'!O130</f>
        <v>2597034.7999999961</v>
      </c>
      <c r="D130" s="4">
        <f>'On Behalf for Life Insurance'!O130</f>
        <v>3474</v>
      </c>
      <c r="E130" s="4">
        <f>'On Behalf for Admin Fee'!O130</f>
        <v>27784</v>
      </c>
      <c r="F130" s="4">
        <f>'On Behalf for HRA DVW'!O130</f>
        <v>123462.5</v>
      </c>
      <c r="G130" s="4">
        <f t="shared" si="1"/>
        <v>154720.5</v>
      </c>
    </row>
    <row r="131" spans="1:7" x14ac:dyDescent="0.25">
      <c r="A131" s="2" t="s">
        <v>258</v>
      </c>
      <c r="B131" s="3" t="s">
        <v>259</v>
      </c>
      <c r="C131" s="4">
        <f>'On Behalf for Health Insurance'!O131</f>
        <v>7264799.47000001</v>
      </c>
      <c r="D131" s="4">
        <f>'On Behalf for Life Insurance'!O131</f>
        <v>8641</v>
      </c>
      <c r="E131" s="4">
        <f>'On Behalf for Admin Fee'!O131</f>
        <v>69027.86</v>
      </c>
      <c r="F131" s="4">
        <f>'On Behalf for HRA DVW'!O131</f>
        <v>206762.5</v>
      </c>
      <c r="G131" s="4">
        <f t="shared" si="1"/>
        <v>284431.35999999999</v>
      </c>
    </row>
    <row r="132" spans="1:7" x14ac:dyDescent="0.25">
      <c r="A132" s="2" t="s">
        <v>260</v>
      </c>
      <c r="B132" s="3" t="s">
        <v>261</v>
      </c>
      <c r="C132" s="4">
        <f>'On Behalf for Health Insurance'!O132</f>
        <v>1113587.5299999984</v>
      </c>
      <c r="D132" s="4">
        <f>'On Behalf for Life Insurance'!O132</f>
        <v>1547</v>
      </c>
      <c r="E132" s="4">
        <f>'On Behalf for Admin Fee'!O132</f>
        <v>12352</v>
      </c>
      <c r="F132" s="4">
        <f>'On Behalf for HRA DVW'!O132</f>
        <v>43575</v>
      </c>
      <c r="G132" s="4">
        <f t="shared" ref="G132:G173" si="2">SUM(D132:F132)</f>
        <v>57474</v>
      </c>
    </row>
    <row r="133" spans="1:7" x14ac:dyDescent="0.25">
      <c r="A133" s="2" t="s">
        <v>262</v>
      </c>
      <c r="B133" s="3" t="s">
        <v>263</v>
      </c>
      <c r="C133" s="4">
        <f>'On Behalf for Health Insurance'!O133</f>
        <v>4045564.0100000105</v>
      </c>
      <c r="D133" s="4">
        <f>'On Behalf for Life Insurance'!O133</f>
        <v>4941</v>
      </c>
      <c r="E133" s="4">
        <f>'On Behalf for Admin Fee'!O133</f>
        <v>39456</v>
      </c>
      <c r="F133" s="4">
        <f>'On Behalf for HRA DVW'!O133</f>
        <v>148487.5</v>
      </c>
      <c r="G133" s="4">
        <f t="shared" si="2"/>
        <v>192884.5</v>
      </c>
    </row>
    <row r="134" spans="1:7" x14ac:dyDescent="0.25">
      <c r="A134" s="2" t="s">
        <v>264</v>
      </c>
      <c r="B134" s="3" t="s">
        <v>265</v>
      </c>
      <c r="C134" s="4">
        <f>'On Behalf for Health Insurance'!O134</f>
        <v>582343.69999999984</v>
      </c>
      <c r="D134" s="4">
        <f>'On Behalf for Life Insurance'!O134</f>
        <v>859</v>
      </c>
      <c r="E134" s="4">
        <f>'On Behalf for Admin Fee'!O134</f>
        <v>6872</v>
      </c>
      <c r="F134" s="4">
        <f>'On Behalf for HRA DVW'!O134</f>
        <v>11725</v>
      </c>
      <c r="G134" s="4">
        <f t="shared" si="2"/>
        <v>19456</v>
      </c>
    </row>
    <row r="135" spans="1:7" x14ac:dyDescent="0.25">
      <c r="A135" s="2" t="s">
        <v>266</v>
      </c>
      <c r="B135" s="3" t="s">
        <v>267</v>
      </c>
      <c r="C135" s="4">
        <f>'On Behalf for Health Insurance'!O135</f>
        <v>2377093.2499999967</v>
      </c>
      <c r="D135" s="4">
        <f>'On Behalf for Life Insurance'!O135</f>
        <v>2689</v>
      </c>
      <c r="E135" s="4">
        <f>'On Behalf for Admin Fee'!O135</f>
        <v>21480</v>
      </c>
      <c r="F135" s="4">
        <f>'On Behalf for HRA DVW'!O135</f>
        <v>63962.5</v>
      </c>
      <c r="G135" s="4">
        <f t="shared" si="2"/>
        <v>88131.5</v>
      </c>
    </row>
    <row r="136" spans="1:7" x14ac:dyDescent="0.25">
      <c r="A136" s="2" t="s">
        <v>268</v>
      </c>
      <c r="B136" s="3" t="s">
        <v>269</v>
      </c>
      <c r="C136" s="4">
        <f>'On Behalf for Health Insurance'!O136</f>
        <v>550249.99000000022</v>
      </c>
      <c r="D136" s="4">
        <f>'On Behalf for Life Insurance'!O136</f>
        <v>720</v>
      </c>
      <c r="E136" s="4">
        <f>'On Behalf for Admin Fee'!O136</f>
        <v>5756</v>
      </c>
      <c r="F136" s="4">
        <f>'On Behalf for HRA DVW'!O136</f>
        <v>19687.5</v>
      </c>
      <c r="G136" s="4">
        <f t="shared" si="2"/>
        <v>26163.5</v>
      </c>
    </row>
    <row r="137" spans="1:7" x14ac:dyDescent="0.25">
      <c r="A137" s="2" t="s">
        <v>270</v>
      </c>
      <c r="B137" s="3" t="s">
        <v>271</v>
      </c>
      <c r="C137" s="4">
        <f>'On Behalf for Health Insurance'!O137</f>
        <v>462824.4700000002</v>
      </c>
      <c r="D137" s="4">
        <f>'On Behalf for Life Insurance'!O137</f>
        <v>606</v>
      </c>
      <c r="E137" s="4">
        <f>'On Behalf for Admin Fee'!O137</f>
        <v>4836</v>
      </c>
      <c r="F137" s="4">
        <f>'On Behalf for HRA DVW'!O137</f>
        <v>20650</v>
      </c>
      <c r="G137" s="4">
        <f t="shared" si="2"/>
        <v>26092</v>
      </c>
    </row>
    <row r="138" spans="1:7" x14ac:dyDescent="0.25">
      <c r="A138" s="2" t="s">
        <v>272</v>
      </c>
      <c r="B138" s="3" t="s">
        <v>273</v>
      </c>
      <c r="C138" s="4">
        <f>'On Behalf for Health Insurance'!O138</f>
        <v>1495017.2799999991</v>
      </c>
      <c r="D138" s="4">
        <f>'On Behalf for Life Insurance'!O138</f>
        <v>1804</v>
      </c>
      <c r="E138" s="4">
        <f>'On Behalf for Admin Fee'!O138</f>
        <v>14420</v>
      </c>
      <c r="F138" s="4">
        <f>'On Behalf for HRA DVW'!O138</f>
        <v>51187.5</v>
      </c>
      <c r="G138" s="4">
        <f t="shared" si="2"/>
        <v>67411.5</v>
      </c>
    </row>
    <row r="139" spans="1:7" x14ac:dyDescent="0.25">
      <c r="A139" s="2" t="s">
        <v>274</v>
      </c>
      <c r="B139" s="3" t="s">
        <v>275</v>
      </c>
      <c r="C139" s="4">
        <f>'On Behalf for Health Insurance'!O139</f>
        <v>2292432.0899999957</v>
      </c>
      <c r="D139" s="4">
        <f>'On Behalf for Life Insurance'!O139</f>
        <v>3448</v>
      </c>
      <c r="E139" s="4">
        <f>'On Behalf for Admin Fee'!O139</f>
        <v>27748</v>
      </c>
      <c r="F139" s="4">
        <f>'On Behalf for HRA DVW'!O139</f>
        <v>138600</v>
      </c>
      <c r="G139" s="4">
        <f t="shared" si="2"/>
        <v>169796</v>
      </c>
    </row>
    <row r="140" spans="1:7" x14ac:dyDescent="0.25">
      <c r="A140" s="2" t="s">
        <v>276</v>
      </c>
      <c r="B140" s="3" t="s">
        <v>277</v>
      </c>
      <c r="C140" s="4">
        <f>'On Behalf for Health Insurance'!O140</f>
        <v>5400595.5200000415</v>
      </c>
      <c r="D140" s="4">
        <f>'On Behalf for Life Insurance'!O140</f>
        <v>7482</v>
      </c>
      <c r="E140" s="4">
        <f>'On Behalf for Admin Fee'!O140</f>
        <v>59824</v>
      </c>
      <c r="F140" s="4">
        <f>'On Behalf for HRA DVW'!O140</f>
        <v>256025</v>
      </c>
      <c r="G140" s="4">
        <f t="shared" si="2"/>
        <v>323331</v>
      </c>
    </row>
    <row r="141" spans="1:7" x14ac:dyDescent="0.25">
      <c r="A141" s="2" t="s">
        <v>278</v>
      </c>
      <c r="B141" s="3" t="s">
        <v>279</v>
      </c>
      <c r="C141" s="4">
        <f>'On Behalf for Health Insurance'!O141</f>
        <v>805606.47999999975</v>
      </c>
      <c r="D141" s="4">
        <f>'On Behalf for Life Insurance'!O141</f>
        <v>952</v>
      </c>
      <c r="E141" s="4">
        <f>'On Behalf for Admin Fee'!O141</f>
        <v>7616</v>
      </c>
      <c r="F141" s="4">
        <f>'On Behalf for HRA DVW'!O141</f>
        <v>25550</v>
      </c>
      <c r="G141" s="4">
        <f t="shared" si="2"/>
        <v>34118</v>
      </c>
    </row>
    <row r="142" spans="1:7" x14ac:dyDescent="0.25">
      <c r="A142" s="2" t="s">
        <v>280</v>
      </c>
      <c r="B142" s="3" t="s">
        <v>281</v>
      </c>
      <c r="C142" s="4">
        <f>'On Behalf for Health Insurance'!O142</f>
        <v>394040.06000000041</v>
      </c>
      <c r="D142" s="4">
        <f>'On Behalf for Life Insurance'!O142</f>
        <v>517</v>
      </c>
      <c r="E142" s="4">
        <f>'On Behalf for Admin Fee'!O142</f>
        <v>4120</v>
      </c>
      <c r="F142" s="4">
        <f>'On Behalf for HRA DVW'!O142</f>
        <v>10062.5</v>
      </c>
      <c r="G142" s="4">
        <f t="shared" si="2"/>
        <v>14699.5</v>
      </c>
    </row>
    <row r="143" spans="1:7" x14ac:dyDescent="0.25">
      <c r="A143" s="2" t="s">
        <v>282</v>
      </c>
      <c r="B143" s="3" t="s">
        <v>283</v>
      </c>
      <c r="C143" s="4">
        <f>'On Behalf for Health Insurance'!O143</f>
        <v>1300007.3599999985</v>
      </c>
      <c r="D143" s="4">
        <f>'On Behalf for Life Insurance'!O143</f>
        <v>1974</v>
      </c>
      <c r="E143" s="4">
        <f>'On Behalf for Admin Fee'!O143</f>
        <v>15760</v>
      </c>
      <c r="F143" s="4">
        <f>'On Behalf for HRA DVW'!O143</f>
        <v>100712.5</v>
      </c>
      <c r="G143" s="4">
        <f t="shared" si="2"/>
        <v>118446.5</v>
      </c>
    </row>
    <row r="144" spans="1:7" x14ac:dyDescent="0.25">
      <c r="A144" s="2" t="s">
        <v>284</v>
      </c>
      <c r="B144" s="3" t="s">
        <v>285</v>
      </c>
      <c r="C144" s="4">
        <f>'On Behalf for Health Insurance'!O144</f>
        <v>5802597.5300000412</v>
      </c>
      <c r="D144" s="4">
        <f>'On Behalf for Life Insurance'!O144</f>
        <v>7299</v>
      </c>
      <c r="E144" s="4">
        <f>'On Behalf for Admin Fee'!O144</f>
        <v>58384</v>
      </c>
      <c r="F144" s="4">
        <f>'On Behalf for HRA DVW'!O144</f>
        <v>216037.5</v>
      </c>
      <c r="G144" s="4">
        <f t="shared" si="2"/>
        <v>281720.5</v>
      </c>
    </row>
    <row r="145" spans="1:7" x14ac:dyDescent="0.25">
      <c r="A145" s="2" t="s">
        <v>286</v>
      </c>
      <c r="B145" s="3" t="s">
        <v>287</v>
      </c>
      <c r="C145" s="4">
        <f>'On Behalf for Health Insurance'!O145</f>
        <v>689700.92000000016</v>
      </c>
      <c r="D145" s="4">
        <f>'On Behalf for Life Insurance'!O145</f>
        <v>886</v>
      </c>
      <c r="E145" s="4">
        <f>'On Behalf for Admin Fee'!O145</f>
        <v>7256</v>
      </c>
      <c r="F145" s="4">
        <f>'On Behalf for HRA DVW'!O145</f>
        <v>21700</v>
      </c>
      <c r="G145" s="4">
        <f t="shared" si="2"/>
        <v>29842</v>
      </c>
    </row>
    <row r="146" spans="1:7" x14ac:dyDescent="0.25">
      <c r="A146" s="2" t="s">
        <v>288</v>
      </c>
      <c r="B146" s="3" t="s">
        <v>289</v>
      </c>
      <c r="C146" s="4">
        <f>'On Behalf for Health Insurance'!O146</f>
        <v>281723.81000000011</v>
      </c>
      <c r="D146" s="4">
        <f>'On Behalf for Life Insurance'!O146</f>
        <v>402</v>
      </c>
      <c r="E146" s="4">
        <f>'On Behalf for Admin Fee'!O146</f>
        <v>3200</v>
      </c>
      <c r="F146" s="4">
        <f>'On Behalf for HRA DVW'!O146</f>
        <v>9975</v>
      </c>
      <c r="G146" s="4">
        <f t="shared" si="2"/>
        <v>13577</v>
      </c>
    </row>
    <row r="147" spans="1:7" x14ac:dyDescent="0.25">
      <c r="A147" s="2" t="s">
        <v>290</v>
      </c>
      <c r="B147" s="3" t="s">
        <v>291</v>
      </c>
      <c r="C147" s="4">
        <f>'On Behalf for Health Insurance'!O147</f>
        <v>2178001.4999999958</v>
      </c>
      <c r="D147" s="4">
        <f>'On Behalf for Life Insurance'!O147</f>
        <v>2652</v>
      </c>
      <c r="E147" s="4">
        <f>'On Behalf for Admin Fee'!O147</f>
        <v>21208</v>
      </c>
      <c r="F147" s="4">
        <f>'On Behalf for HRA DVW'!O147</f>
        <v>73675</v>
      </c>
      <c r="G147" s="4">
        <f t="shared" si="2"/>
        <v>97535</v>
      </c>
    </row>
    <row r="148" spans="1:7" x14ac:dyDescent="0.25">
      <c r="A148" s="2" t="s">
        <v>292</v>
      </c>
      <c r="B148" s="3" t="s">
        <v>293</v>
      </c>
      <c r="C148" s="4">
        <f>'On Behalf for Health Insurance'!O148</f>
        <v>2052308.8299999943</v>
      </c>
      <c r="D148" s="4">
        <f>'On Behalf for Life Insurance'!O148</f>
        <v>2876</v>
      </c>
      <c r="E148" s="4">
        <f>'On Behalf for Admin Fee'!O148</f>
        <v>23000</v>
      </c>
      <c r="F148" s="4">
        <f>'On Behalf for HRA DVW'!O148</f>
        <v>61950</v>
      </c>
      <c r="G148" s="4">
        <f t="shared" si="2"/>
        <v>87826</v>
      </c>
    </row>
    <row r="149" spans="1:7" x14ac:dyDescent="0.25">
      <c r="A149" s="2" t="s">
        <v>294</v>
      </c>
      <c r="B149" s="3" t="s">
        <v>295</v>
      </c>
      <c r="C149" s="4">
        <f>'On Behalf for Health Insurance'!O149</f>
        <v>2548896.0899999971</v>
      </c>
      <c r="D149" s="4">
        <f>'On Behalf for Life Insurance'!O149</f>
        <v>2849</v>
      </c>
      <c r="E149" s="4">
        <f>'On Behalf for Admin Fee'!O149</f>
        <v>22740</v>
      </c>
      <c r="F149" s="4">
        <f>'On Behalf for HRA DVW'!O149</f>
        <v>55212.5</v>
      </c>
      <c r="G149" s="4">
        <f t="shared" si="2"/>
        <v>80801.5</v>
      </c>
    </row>
    <row r="150" spans="1:7" x14ac:dyDescent="0.25">
      <c r="A150" s="2" t="s">
        <v>296</v>
      </c>
      <c r="B150" s="3" t="s">
        <v>297</v>
      </c>
      <c r="C150" s="4">
        <f>'On Behalf for Health Insurance'!O150</f>
        <v>1359667.4299999985</v>
      </c>
      <c r="D150" s="4">
        <f>'On Behalf for Life Insurance'!O150</f>
        <v>1750</v>
      </c>
      <c r="E150" s="4">
        <f>'On Behalf for Admin Fee'!O150</f>
        <v>14016</v>
      </c>
      <c r="F150" s="4">
        <f>'On Behalf for HRA DVW'!O150</f>
        <v>53462.5</v>
      </c>
      <c r="G150" s="4">
        <f t="shared" si="2"/>
        <v>69228.5</v>
      </c>
    </row>
    <row r="151" spans="1:7" x14ac:dyDescent="0.25">
      <c r="A151" s="2" t="s">
        <v>298</v>
      </c>
      <c r="B151" s="3" t="s">
        <v>299</v>
      </c>
      <c r="C151" s="4">
        <f>'On Behalf for Health Insurance'!O151</f>
        <v>823841.62000000011</v>
      </c>
      <c r="D151" s="4">
        <f>'On Behalf for Life Insurance'!O151</f>
        <v>1011</v>
      </c>
      <c r="E151" s="4">
        <f>'On Behalf for Admin Fee'!O151</f>
        <v>8080</v>
      </c>
      <c r="F151" s="4">
        <f>'On Behalf for HRA DVW'!O151</f>
        <v>28350</v>
      </c>
      <c r="G151" s="4">
        <f t="shared" si="2"/>
        <v>37441</v>
      </c>
    </row>
    <row r="152" spans="1:7" x14ac:dyDescent="0.25">
      <c r="A152" s="2" t="s">
        <v>300</v>
      </c>
      <c r="B152" s="3" t="s">
        <v>301</v>
      </c>
      <c r="C152" s="4">
        <f>'On Behalf for Health Insurance'!O152</f>
        <v>352456.68000000028</v>
      </c>
      <c r="D152" s="4">
        <f>'On Behalf for Life Insurance'!O152</f>
        <v>379</v>
      </c>
      <c r="E152" s="4">
        <f>'On Behalf for Admin Fee'!O152</f>
        <v>3032</v>
      </c>
      <c r="F152" s="4">
        <f>'On Behalf for HRA DVW'!O152</f>
        <v>4725</v>
      </c>
      <c r="G152" s="4">
        <f t="shared" si="2"/>
        <v>8136</v>
      </c>
    </row>
    <row r="153" spans="1:7" x14ac:dyDescent="0.25">
      <c r="A153" s="2" t="s">
        <v>302</v>
      </c>
      <c r="B153" s="3" t="s">
        <v>303</v>
      </c>
      <c r="C153" s="4">
        <f>'On Behalf for Health Insurance'!O153</f>
        <v>6112478.1600000449</v>
      </c>
      <c r="D153" s="4">
        <f>'On Behalf for Life Insurance'!O153</f>
        <v>8327</v>
      </c>
      <c r="E153" s="4">
        <f>'On Behalf for Admin Fee'!O153</f>
        <v>66380</v>
      </c>
      <c r="F153" s="4">
        <f>'On Behalf for HRA DVW'!O153</f>
        <v>261100</v>
      </c>
      <c r="G153" s="4">
        <f t="shared" si="2"/>
        <v>335807</v>
      </c>
    </row>
    <row r="154" spans="1:7" x14ac:dyDescent="0.25">
      <c r="A154" s="2" t="s">
        <v>304</v>
      </c>
      <c r="B154" s="3" t="s">
        <v>305</v>
      </c>
      <c r="C154" s="4">
        <f>'On Behalf for Health Insurance'!O154</f>
        <v>4650685.0800000243</v>
      </c>
      <c r="D154" s="4">
        <f>'On Behalf for Life Insurance'!O154</f>
        <v>5809</v>
      </c>
      <c r="E154" s="4">
        <f>'On Behalf for Admin Fee'!O154</f>
        <v>46412</v>
      </c>
      <c r="F154" s="4">
        <f>'On Behalf for HRA DVW'!O154</f>
        <v>144375</v>
      </c>
      <c r="G154" s="4">
        <f t="shared" si="2"/>
        <v>196596</v>
      </c>
    </row>
    <row r="155" spans="1:7" x14ac:dyDescent="0.25">
      <c r="A155" s="2" t="s">
        <v>306</v>
      </c>
      <c r="B155" s="3" t="s">
        <v>307</v>
      </c>
      <c r="C155" s="4">
        <f>'On Behalf for Health Insurance'!O155</f>
        <v>2169101.2799999961</v>
      </c>
      <c r="D155" s="4">
        <f>'On Behalf for Life Insurance'!O155</f>
        <v>2584</v>
      </c>
      <c r="E155" s="4">
        <f>'On Behalf for Admin Fee'!O155</f>
        <v>20628</v>
      </c>
      <c r="F155" s="4">
        <f>'On Behalf for HRA DVW'!O155</f>
        <v>63962.5</v>
      </c>
      <c r="G155" s="4">
        <f t="shared" si="2"/>
        <v>87174.5</v>
      </c>
    </row>
    <row r="156" spans="1:7" x14ac:dyDescent="0.25">
      <c r="A156" s="2" t="s">
        <v>308</v>
      </c>
      <c r="B156" s="3" t="s">
        <v>309</v>
      </c>
      <c r="C156" s="4">
        <f>'On Behalf for Health Insurance'!O156</f>
        <v>1303676.3099999982</v>
      </c>
      <c r="D156" s="4">
        <f>'On Behalf for Life Insurance'!O156</f>
        <v>1461</v>
      </c>
      <c r="E156" s="4">
        <f>'On Behalf for Admin Fee'!O156</f>
        <v>11684</v>
      </c>
      <c r="F156" s="4">
        <f>'On Behalf for HRA DVW'!O156</f>
        <v>34475</v>
      </c>
      <c r="G156" s="4">
        <f t="shared" si="2"/>
        <v>47620</v>
      </c>
    </row>
    <row r="157" spans="1:7" x14ac:dyDescent="0.25">
      <c r="A157" s="2" t="s">
        <v>310</v>
      </c>
      <c r="B157" s="3" t="s">
        <v>311</v>
      </c>
      <c r="C157" s="4">
        <f>'On Behalf for Health Insurance'!O157</f>
        <v>191343.80000000005</v>
      </c>
      <c r="D157" s="4">
        <f>'On Behalf for Life Insurance'!O157</f>
        <v>225</v>
      </c>
      <c r="E157" s="4">
        <f>'On Behalf for Admin Fee'!O157</f>
        <v>1800</v>
      </c>
      <c r="F157" s="4">
        <f>'On Behalf for HRA DVW'!O157</f>
        <v>7525</v>
      </c>
      <c r="G157" s="4">
        <f t="shared" si="2"/>
        <v>9550</v>
      </c>
    </row>
    <row r="158" spans="1:7" x14ac:dyDescent="0.25">
      <c r="A158" s="2" t="s">
        <v>312</v>
      </c>
      <c r="B158" s="3" t="s">
        <v>313</v>
      </c>
      <c r="C158" s="4">
        <f>'On Behalf for Health Insurance'!O158</f>
        <v>1970634.1099999947</v>
      </c>
      <c r="D158" s="4">
        <f>'On Behalf for Life Insurance'!O158</f>
        <v>2614</v>
      </c>
      <c r="E158" s="4">
        <f>'On Behalf for Admin Fee'!O158</f>
        <v>20928</v>
      </c>
      <c r="F158" s="4">
        <f>'On Behalf for HRA DVW'!O158</f>
        <v>78662.5</v>
      </c>
      <c r="G158" s="4">
        <f t="shared" si="2"/>
        <v>102204.5</v>
      </c>
    </row>
    <row r="159" spans="1:7" x14ac:dyDescent="0.25">
      <c r="A159" s="2" t="s">
        <v>314</v>
      </c>
      <c r="B159" s="3" t="s">
        <v>315</v>
      </c>
      <c r="C159" s="4">
        <f>'On Behalf for Health Insurance'!O159</f>
        <v>2035514.0499999968</v>
      </c>
      <c r="D159" s="4">
        <f>'On Behalf for Life Insurance'!O159</f>
        <v>2551</v>
      </c>
      <c r="E159" s="4">
        <f>'On Behalf for Admin Fee'!O159</f>
        <v>20396</v>
      </c>
      <c r="F159" s="4">
        <f>'On Behalf for HRA DVW'!O159</f>
        <v>75862.5</v>
      </c>
      <c r="G159" s="4">
        <f t="shared" si="2"/>
        <v>98809.5</v>
      </c>
    </row>
    <row r="160" spans="1:7" x14ac:dyDescent="0.25">
      <c r="A160" s="2" t="s">
        <v>316</v>
      </c>
      <c r="B160" s="3" t="s">
        <v>317</v>
      </c>
      <c r="C160" s="4">
        <f>'On Behalf for Health Insurance'!O160</f>
        <v>1549159.7399999979</v>
      </c>
      <c r="D160" s="4">
        <f>'On Behalf for Life Insurance'!O160</f>
        <v>1896</v>
      </c>
      <c r="E160" s="4">
        <f>'On Behalf for Admin Fee'!O160</f>
        <v>15144</v>
      </c>
      <c r="F160" s="4">
        <f>'On Behalf for HRA DVW'!O160</f>
        <v>55212.5</v>
      </c>
      <c r="G160" s="4">
        <f t="shared" si="2"/>
        <v>72252.5</v>
      </c>
    </row>
    <row r="161" spans="1:7" x14ac:dyDescent="0.25">
      <c r="A161" s="2" t="s">
        <v>318</v>
      </c>
      <c r="B161" s="3" t="s">
        <v>319</v>
      </c>
      <c r="C161" s="4">
        <f>'On Behalf for Health Insurance'!O161</f>
        <v>1463550.1</v>
      </c>
      <c r="D161" s="4">
        <f>'On Behalf for Life Insurance'!O161</f>
        <v>1716</v>
      </c>
      <c r="E161" s="4">
        <f>'On Behalf for Admin Fee'!O161</f>
        <v>13764</v>
      </c>
      <c r="F161" s="4">
        <f>'On Behalf for HRA DVW'!O161</f>
        <v>40512.5</v>
      </c>
      <c r="G161" s="4">
        <f t="shared" si="2"/>
        <v>55992.5</v>
      </c>
    </row>
    <row r="162" spans="1:7" x14ac:dyDescent="0.25">
      <c r="A162" s="2" t="s">
        <v>320</v>
      </c>
      <c r="B162" s="3" t="s">
        <v>321</v>
      </c>
      <c r="C162" s="4">
        <f>'On Behalf for Health Insurance'!O162</f>
        <v>604736.93000000052</v>
      </c>
      <c r="D162" s="4">
        <f>'On Behalf for Life Insurance'!O162</f>
        <v>962</v>
      </c>
      <c r="E162" s="4">
        <f>'On Behalf for Admin Fee'!O162</f>
        <v>7700</v>
      </c>
      <c r="F162" s="4">
        <f>'On Behalf for HRA DVW'!O162</f>
        <v>40425</v>
      </c>
      <c r="G162" s="4">
        <f t="shared" si="2"/>
        <v>49087</v>
      </c>
    </row>
    <row r="163" spans="1:7" x14ac:dyDescent="0.25">
      <c r="A163" s="2" t="s">
        <v>322</v>
      </c>
      <c r="B163" s="3" t="s">
        <v>323</v>
      </c>
      <c r="C163" s="4">
        <f>'On Behalf for Health Insurance'!O163</f>
        <v>1770095.579999998</v>
      </c>
      <c r="D163" s="4">
        <f>'On Behalf for Life Insurance'!O163</f>
        <v>1994</v>
      </c>
      <c r="E163" s="4">
        <f>'On Behalf for Admin Fee'!O163</f>
        <v>15880</v>
      </c>
      <c r="F163" s="4">
        <f>'On Behalf for HRA DVW'!O163</f>
        <v>51537.5</v>
      </c>
      <c r="G163" s="4">
        <f t="shared" si="2"/>
        <v>69411.5</v>
      </c>
    </row>
    <row r="164" spans="1:7" x14ac:dyDescent="0.25">
      <c r="A164" s="2" t="s">
        <v>324</v>
      </c>
      <c r="B164" s="3" t="s">
        <v>325</v>
      </c>
      <c r="C164" s="4">
        <f>'On Behalf for Health Insurance'!O164</f>
        <v>1297095.7699999998</v>
      </c>
      <c r="D164" s="4">
        <f>'On Behalf for Life Insurance'!O164</f>
        <v>1518</v>
      </c>
      <c r="E164" s="4">
        <f>'On Behalf for Admin Fee'!O164</f>
        <v>12196</v>
      </c>
      <c r="F164" s="4">
        <f>'On Behalf for HRA DVW'!O164</f>
        <v>33337.5</v>
      </c>
      <c r="G164" s="4">
        <f t="shared" si="2"/>
        <v>47051.5</v>
      </c>
    </row>
    <row r="165" spans="1:7" x14ac:dyDescent="0.25">
      <c r="A165" s="2" t="s">
        <v>326</v>
      </c>
      <c r="B165" s="3" t="s">
        <v>327</v>
      </c>
      <c r="C165" s="4">
        <f>'On Behalf for Health Insurance'!O165</f>
        <v>12053124.289999921</v>
      </c>
      <c r="D165" s="4">
        <f>'On Behalf for Life Insurance'!O165</f>
        <v>13913</v>
      </c>
      <c r="E165" s="4">
        <f>'On Behalf for Admin Fee'!O165</f>
        <v>111276</v>
      </c>
      <c r="F165" s="4">
        <f>'On Behalf for HRA DVW'!O165</f>
        <v>279825</v>
      </c>
      <c r="G165" s="4">
        <f t="shared" si="2"/>
        <v>405014</v>
      </c>
    </row>
    <row r="166" spans="1:7" x14ac:dyDescent="0.25">
      <c r="A166" s="2" t="s">
        <v>328</v>
      </c>
      <c r="B166" s="3" t="s">
        <v>329</v>
      </c>
      <c r="C166" s="4">
        <f>'On Behalf for Health Insurance'!O166</f>
        <v>1248505.0799999994</v>
      </c>
      <c r="D166" s="4">
        <f>'On Behalf for Life Insurance'!O166</f>
        <v>1460</v>
      </c>
      <c r="E166" s="4">
        <f>'On Behalf for Admin Fee'!O166</f>
        <v>11668</v>
      </c>
      <c r="F166" s="4">
        <f>'On Behalf for HRA DVW'!O166</f>
        <v>36221</v>
      </c>
      <c r="G166" s="4">
        <f t="shared" si="2"/>
        <v>49349</v>
      </c>
    </row>
    <row r="167" spans="1:7" x14ac:dyDescent="0.25">
      <c r="A167" s="2" t="s">
        <v>330</v>
      </c>
      <c r="B167" s="3" t="s">
        <v>331</v>
      </c>
      <c r="C167" s="4">
        <f>'On Behalf for Health Insurance'!O167</f>
        <v>2473310.059999994</v>
      </c>
      <c r="D167" s="4">
        <f>'On Behalf for Life Insurance'!O167</f>
        <v>2953</v>
      </c>
      <c r="E167" s="4">
        <f>'On Behalf for Admin Fee'!O167</f>
        <v>23988</v>
      </c>
      <c r="F167" s="4">
        <f>'On Behalf for HRA DVW'!O167</f>
        <v>78575</v>
      </c>
      <c r="G167" s="4">
        <f t="shared" si="2"/>
        <v>105516</v>
      </c>
    </row>
    <row r="168" spans="1:7" x14ac:dyDescent="0.25">
      <c r="A168" s="2" t="s">
        <v>332</v>
      </c>
      <c r="B168" s="3" t="s">
        <v>333</v>
      </c>
      <c r="C168" s="4">
        <f>'On Behalf for Health Insurance'!O168</f>
        <v>1601906.9899999984</v>
      </c>
      <c r="D168" s="4">
        <f>'On Behalf for Life Insurance'!O168</f>
        <v>1899</v>
      </c>
      <c r="E168" s="4">
        <f>'On Behalf for Admin Fee'!O168</f>
        <v>15248</v>
      </c>
      <c r="F168" s="4">
        <f>'On Behalf for HRA DVW'!O168</f>
        <v>39200</v>
      </c>
      <c r="G168" s="4">
        <f t="shared" si="2"/>
        <v>56347</v>
      </c>
    </row>
    <row r="169" spans="1:7" x14ac:dyDescent="0.25">
      <c r="A169" s="2" t="s">
        <v>334</v>
      </c>
      <c r="B169" s="3" t="s">
        <v>335</v>
      </c>
      <c r="C169" s="4">
        <f>'On Behalf for Health Insurance'!O169</f>
        <v>3308480.1699999962</v>
      </c>
      <c r="D169" s="4">
        <f>'On Behalf for Life Insurance'!O169</f>
        <v>4240</v>
      </c>
      <c r="E169" s="4">
        <f>'On Behalf for Admin Fee'!O169</f>
        <v>33824</v>
      </c>
      <c r="F169" s="4">
        <f>'On Behalf for HRA DVW'!O169</f>
        <v>123025</v>
      </c>
      <c r="G169" s="4">
        <f t="shared" si="2"/>
        <v>161089</v>
      </c>
    </row>
    <row r="170" spans="1:7" x14ac:dyDescent="0.25">
      <c r="A170" s="2" t="s">
        <v>336</v>
      </c>
      <c r="B170" s="3" t="s">
        <v>337</v>
      </c>
      <c r="C170" s="4">
        <f>'On Behalf for Health Insurance'!O170</f>
        <v>658761.62000000011</v>
      </c>
      <c r="D170" s="4">
        <f>'On Behalf for Life Insurance'!O170</f>
        <v>765</v>
      </c>
      <c r="E170" s="4">
        <f>'On Behalf for Admin Fee'!O170</f>
        <v>6116</v>
      </c>
      <c r="F170" s="4">
        <f>'On Behalf for HRA DVW'!O170</f>
        <v>18550</v>
      </c>
      <c r="G170" s="4">
        <f t="shared" si="2"/>
        <v>25431</v>
      </c>
    </row>
    <row r="171" spans="1:7" x14ac:dyDescent="0.25">
      <c r="A171" s="2" t="s">
        <v>338</v>
      </c>
      <c r="B171" s="3" t="s">
        <v>339</v>
      </c>
      <c r="C171" s="4">
        <f>'On Behalf for Health Insurance'!O171</f>
        <v>637561.45999999985</v>
      </c>
      <c r="D171" s="4">
        <f>'On Behalf for Life Insurance'!O171</f>
        <v>797</v>
      </c>
      <c r="E171" s="4">
        <f>'On Behalf for Admin Fee'!O171</f>
        <v>6360</v>
      </c>
      <c r="F171" s="4">
        <f>'On Behalf for HRA DVW'!O171</f>
        <v>19250</v>
      </c>
      <c r="G171" s="4">
        <f t="shared" si="2"/>
        <v>26407</v>
      </c>
    </row>
    <row r="172" spans="1:7" x14ac:dyDescent="0.25">
      <c r="A172" s="2" t="s">
        <v>340</v>
      </c>
      <c r="B172" s="3" t="s">
        <v>341</v>
      </c>
      <c r="C172" s="4">
        <f>'On Behalf for Health Insurance'!O172</f>
        <v>1048851.6199999987</v>
      </c>
      <c r="D172" s="4">
        <f>'On Behalf for Life Insurance'!O172</f>
        <v>1273</v>
      </c>
      <c r="E172" s="4">
        <f>'On Behalf for Admin Fee'!O172</f>
        <v>10132</v>
      </c>
      <c r="F172" s="4">
        <f>'On Behalf for HRA DVW'!O172</f>
        <v>23712.5</v>
      </c>
      <c r="G172" s="4">
        <f t="shared" si="2"/>
        <v>35117.5</v>
      </c>
    </row>
    <row r="173" spans="1:7" x14ac:dyDescent="0.25">
      <c r="A173" s="2" t="s">
        <v>342</v>
      </c>
      <c r="B173" s="3" t="s">
        <v>343</v>
      </c>
      <c r="C173" s="4">
        <f>'On Behalf for Health Insurance'!O173</f>
        <v>2804580.5599999945</v>
      </c>
      <c r="D173" s="4">
        <f>'On Behalf for Life Insurance'!O173</f>
        <v>3581</v>
      </c>
      <c r="E173" s="4">
        <f>'On Behalf for Admin Fee'!O173</f>
        <v>28564</v>
      </c>
      <c r="F173" s="4">
        <f>'On Behalf for HRA DVW'!O173</f>
        <v>110337.5</v>
      </c>
      <c r="G173" s="4">
        <f t="shared" si="2"/>
        <v>142482.5</v>
      </c>
    </row>
    <row r="174" spans="1:7" s="20" customFormat="1" x14ac:dyDescent="0.25">
      <c r="A174" s="19"/>
      <c r="B174" s="15" t="s">
        <v>404</v>
      </c>
      <c r="C174" s="18">
        <f>SUM(C3:C173)</f>
        <v>472054909.21000469</v>
      </c>
      <c r="D174" s="18">
        <f>SUM(D3:D173)</f>
        <v>580311</v>
      </c>
      <c r="E174" s="18">
        <f t="shared" ref="E174:G174" si="3">SUM(E3:E173)</f>
        <v>4645323.8599999994</v>
      </c>
      <c r="F174" s="18">
        <f t="shared" si="3"/>
        <v>14746034.439999999</v>
      </c>
      <c r="G174" s="18">
        <f t="shared" si="3"/>
        <v>19971669.299999997</v>
      </c>
    </row>
    <row r="175" spans="1:7" x14ac:dyDescent="0.25">
      <c r="A175" s="2" t="s">
        <v>344</v>
      </c>
      <c r="B175" s="3" t="s">
        <v>345</v>
      </c>
      <c r="C175" s="4">
        <f>'On Behalf for Health Insurance'!O174</f>
        <v>1219479.5599999994</v>
      </c>
      <c r="D175" s="4">
        <f>'On Behalf for Life Insurance'!O174</f>
        <v>1695</v>
      </c>
      <c r="E175" s="4">
        <f>'On Behalf for Admin Fee'!O174</f>
        <v>13428</v>
      </c>
      <c r="F175" s="4">
        <f>'On Behalf for HRA DVW'!O175</f>
        <v>0</v>
      </c>
      <c r="G175" s="4">
        <f>SUM(D175:F175)</f>
        <v>15123</v>
      </c>
    </row>
    <row r="176" spans="1:7" x14ac:dyDescent="0.25">
      <c r="A176" s="2" t="s">
        <v>346</v>
      </c>
      <c r="B176" s="3" t="s">
        <v>347</v>
      </c>
      <c r="C176" s="4">
        <f>'On Behalf for Health Insurance'!O175</f>
        <v>148374.81999999998</v>
      </c>
      <c r="D176" s="4">
        <f>'On Behalf for Life Insurance'!O175</f>
        <v>140</v>
      </c>
      <c r="E176" s="4">
        <f>'On Behalf for Admin Fee'!O175</f>
        <v>1120</v>
      </c>
      <c r="F176" s="4">
        <f>'On Behalf for HRA DVW'!O176</f>
        <v>3150</v>
      </c>
      <c r="G176" s="4">
        <f t="shared" ref="G176:G182" si="4">SUM(D176:F176)</f>
        <v>4410</v>
      </c>
    </row>
    <row r="177" spans="1:7" x14ac:dyDescent="0.25">
      <c r="A177" s="2" t="s">
        <v>348</v>
      </c>
      <c r="B177" s="3" t="s">
        <v>349</v>
      </c>
      <c r="C177" s="4">
        <f>'On Behalf for Health Insurance'!O176</f>
        <v>246803.06000000006</v>
      </c>
      <c r="D177" s="4">
        <f>'On Behalf for Life Insurance'!O176</f>
        <v>238</v>
      </c>
      <c r="E177" s="4">
        <f>'On Behalf for Admin Fee'!O176</f>
        <v>1916</v>
      </c>
      <c r="F177" s="4">
        <f>'On Behalf for HRA DVW'!O177</f>
        <v>4200</v>
      </c>
      <c r="G177" s="4">
        <f t="shared" si="4"/>
        <v>6354</v>
      </c>
    </row>
    <row r="178" spans="1:7" x14ac:dyDescent="0.25">
      <c r="A178" s="2" t="s">
        <v>350</v>
      </c>
      <c r="B178" s="3" t="s">
        <v>351</v>
      </c>
      <c r="C178" s="4">
        <f>'On Behalf for Health Insurance'!O177</f>
        <v>459499.47000000032</v>
      </c>
      <c r="D178" s="4">
        <f>'On Behalf for Life Insurance'!O177</f>
        <v>469</v>
      </c>
      <c r="E178" s="4">
        <f>'On Behalf for Admin Fee'!O177</f>
        <v>3756</v>
      </c>
      <c r="F178" s="4">
        <f>'On Behalf for HRA DVW'!O178</f>
        <v>12600</v>
      </c>
      <c r="G178" s="4">
        <f t="shared" si="4"/>
        <v>16825</v>
      </c>
    </row>
    <row r="179" spans="1:7" x14ac:dyDescent="0.25">
      <c r="A179" s="2" t="s">
        <v>352</v>
      </c>
      <c r="B179" s="3" t="s">
        <v>353</v>
      </c>
      <c r="C179" s="4">
        <f>'On Behalf for Health Insurance'!O178</f>
        <v>498641.7000000003</v>
      </c>
      <c r="D179" s="4">
        <f>'On Behalf for Life Insurance'!O178</f>
        <v>571</v>
      </c>
      <c r="E179" s="4">
        <f>'On Behalf for Admin Fee'!O178</f>
        <v>4564</v>
      </c>
      <c r="F179" s="4">
        <f>'On Behalf for HRA DVW'!O179</f>
        <v>4725</v>
      </c>
      <c r="G179" s="4">
        <f t="shared" si="4"/>
        <v>9860</v>
      </c>
    </row>
    <row r="180" spans="1:7" x14ac:dyDescent="0.25">
      <c r="A180" s="2" t="s">
        <v>354</v>
      </c>
      <c r="B180" s="3" t="s">
        <v>355</v>
      </c>
      <c r="C180" s="4">
        <f>'On Behalf for Health Insurance'!O179</f>
        <v>365949.50000000035</v>
      </c>
      <c r="D180" s="4">
        <f>'On Behalf for Life Insurance'!O179</f>
        <v>368</v>
      </c>
      <c r="E180" s="4">
        <f>'On Behalf for Admin Fee'!O179</f>
        <v>2944</v>
      </c>
      <c r="F180" s="4">
        <f>'On Behalf for HRA DVW'!O180</f>
        <v>525</v>
      </c>
      <c r="G180" s="4">
        <f t="shared" si="4"/>
        <v>3837</v>
      </c>
    </row>
    <row r="181" spans="1:7" x14ac:dyDescent="0.25">
      <c r="A181" s="2" t="s">
        <v>356</v>
      </c>
      <c r="B181" s="3" t="s">
        <v>357</v>
      </c>
      <c r="C181" s="4">
        <f>'On Behalf for Health Insurance'!O180</f>
        <v>103811.98</v>
      </c>
      <c r="D181" s="4">
        <f>'On Behalf for Life Insurance'!O180</f>
        <v>101</v>
      </c>
      <c r="E181" s="4">
        <f>'On Behalf for Admin Fee'!O180</f>
        <v>808</v>
      </c>
      <c r="F181" s="4">
        <f>'On Behalf for HRA DVW'!O181</f>
        <v>2625</v>
      </c>
      <c r="G181" s="4">
        <f t="shared" si="4"/>
        <v>3534</v>
      </c>
    </row>
    <row r="182" spans="1:7" x14ac:dyDescent="0.25">
      <c r="A182" s="2">
        <v>705</v>
      </c>
      <c r="B182" s="3" t="s">
        <v>358</v>
      </c>
      <c r="C182" s="4">
        <f>'On Behalf for Health Insurance'!O181</f>
        <v>144223.69999999998</v>
      </c>
      <c r="D182" s="4">
        <f>'On Behalf for Life Insurance'!O181</f>
        <v>158</v>
      </c>
      <c r="E182" s="4">
        <f>'On Behalf for Admin Fee'!O181</f>
        <v>1268</v>
      </c>
      <c r="F182" s="4">
        <f>'On Behalf for HRA DVW'!O182</f>
        <v>14816559.439999999</v>
      </c>
      <c r="G182" s="4">
        <f t="shared" si="4"/>
        <v>14817985.439999999</v>
      </c>
    </row>
    <row r="183" spans="1:7" s="20" customFormat="1" x14ac:dyDescent="0.25">
      <c r="A183" s="21"/>
      <c r="B183" s="15" t="s">
        <v>405</v>
      </c>
      <c r="C183" s="18">
        <f>SUM(C175:C182)</f>
        <v>3186783.7900000005</v>
      </c>
      <c r="D183" s="18">
        <f>SUM(D175:D182)</f>
        <v>3740</v>
      </c>
      <c r="E183" s="18">
        <f t="shared" ref="E183:G183" si="5">SUM(E175:E182)</f>
        <v>29804</v>
      </c>
      <c r="F183" s="18">
        <f t="shared" si="5"/>
        <v>14844384.439999999</v>
      </c>
      <c r="G183" s="18">
        <f t="shared" si="5"/>
        <v>14877928.439999999</v>
      </c>
    </row>
    <row r="184" spans="1:7" s="45" customFormat="1" x14ac:dyDescent="0.25">
      <c r="A184" s="44"/>
      <c r="B184" s="16" t="s">
        <v>407</v>
      </c>
      <c r="C184" s="47">
        <f>'On Behalf for Health Insurance'!O183</f>
        <v>0</v>
      </c>
      <c r="D184" s="47">
        <f>'On Behalf for Life Insurance'!O183</f>
        <v>0</v>
      </c>
      <c r="E184" s="47">
        <f>'On Behalf for Admin Fee'!O183</f>
        <v>0</v>
      </c>
      <c r="F184" s="47">
        <f>'On Behalf for HRA DVW'!O183</f>
        <v>0</v>
      </c>
      <c r="G184" s="31">
        <f>SUM(C184:F184)</f>
        <v>0</v>
      </c>
    </row>
    <row r="185" spans="1:7" x14ac:dyDescent="0.25">
      <c r="A185" s="17"/>
      <c r="B185" s="16" t="s">
        <v>406</v>
      </c>
      <c r="C185" s="18">
        <f>SUM(C174,C183,C184)</f>
        <v>475241693.00000471</v>
      </c>
      <c r="D185" s="18">
        <f t="shared" ref="D185:G185" si="6">SUM(D174,D183,D184)</f>
        <v>584051</v>
      </c>
      <c r="E185" s="18">
        <f t="shared" si="6"/>
        <v>4675127.8599999994</v>
      </c>
      <c r="F185" s="18">
        <f t="shared" si="6"/>
        <v>29590418.879999999</v>
      </c>
      <c r="G185" s="18">
        <f t="shared" si="6"/>
        <v>34849597.739999995</v>
      </c>
    </row>
    <row r="187" spans="1:7" x14ac:dyDescent="0.25">
      <c r="A187" s="48" t="s">
        <v>419</v>
      </c>
    </row>
    <row r="188" spans="1:7" x14ac:dyDescent="0.25">
      <c r="B188" s="1" t="s">
        <v>401</v>
      </c>
    </row>
    <row r="190" spans="1:7" x14ac:dyDescent="0.25">
      <c r="A190" s="5" t="str">
        <f>'On Behalf for Health Insurance'!A188</f>
        <v>KY Department of Education</v>
      </c>
    </row>
    <row r="191" spans="1:7" x14ac:dyDescent="0.25">
      <c r="A191" s="5" t="str">
        <f>'On Behalf for Health Insurance'!A189</f>
        <v xml:space="preserve">Office of Finance &amp; Operations </v>
      </c>
    </row>
    <row r="192" spans="1:7" x14ac:dyDescent="0.25">
      <c r="A192" s="5" t="str">
        <f>'On Behalf for Health Insurance'!A190</f>
        <v>Division of District Support</v>
      </c>
    </row>
    <row r="193" spans="1:1" x14ac:dyDescent="0.25">
      <c r="A193" s="5" t="str">
        <f>'On Behalf for Health Insurance'!A191</f>
        <v>District Financial Management Branch</v>
      </c>
    </row>
    <row r="194" spans="1:1" x14ac:dyDescent="0.25">
      <c r="A194" s="5" t="str">
        <f>'On Behalf for Health Insurance'!A192</f>
        <v>Date Generated: 1/13/2024</v>
      </c>
    </row>
    <row r="195" spans="1:1" x14ac:dyDescent="0.25">
      <c r="A195" s="5" t="str">
        <f>'On Behalf for Health Insurance'!A193</f>
        <v>Source:  KHRIS System</v>
      </c>
    </row>
    <row r="196" spans="1:1" x14ac:dyDescent="0.25">
      <c r="A196" s="5" t="str">
        <f>'On Behalf for Health Insurance'!A194</f>
        <v>KDE USE: F:\audits_trans\health_ins\On _behalf_Payments\2024-25 On-Behalf Payments\Health Benefits</v>
      </c>
    </row>
  </sheetData>
  <printOptions horizontalCentered="1"/>
  <pageMargins left="0" right="0" top="0" bottom="0.4" header="0" footer="0"/>
  <pageSetup paperSize="5" scale="68" orientation="landscape" r:id="rId1"/>
  <headerFoot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4F497-5ED4-4E51-9CBC-9830CA09BA4F}">
  <sheetPr codeName="Sheet6"/>
  <dimension ref="A1:J27"/>
  <sheetViews>
    <sheetView workbookViewId="0">
      <pane xSplit="2" ySplit="2" topLeftCell="C3" activePane="bottomRight" state="frozen"/>
      <selection pane="topRight" activeCell="C1" sqref="C1"/>
      <selection pane="bottomLeft" activeCell="A3" sqref="A3"/>
      <selection pane="bottomRight" activeCell="C9" sqref="C9"/>
    </sheetView>
  </sheetViews>
  <sheetFormatPr defaultColWidth="9.28515625" defaultRowHeight="15.75" x14ac:dyDescent="0.25"/>
  <cols>
    <col min="1" max="1" width="4.28515625" style="1" customWidth="1"/>
    <col min="2" max="2" width="14.28515625" style="1" customWidth="1"/>
    <col min="3" max="3" width="17.7109375" style="1" bestFit="1" customWidth="1"/>
    <col min="4" max="4" width="15.42578125" style="1" bestFit="1" customWidth="1"/>
    <col min="5" max="5" width="19.42578125" style="1" customWidth="1"/>
    <col min="6" max="6" width="16.5703125" style="1" bestFit="1" customWidth="1"/>
    <col min="7" max="7" width="17.7109375" style="29" bestFit="1" customWidth="1"/>
    <col min="8" max="8" width="16.5703125" style="1" bestFit="1" customWidth="1"/>
    <col min="9" max="9" width="17.7109375" style="1" bestFit="1" customWidth="1"/>
    <col min="10" max="14" width="25.7109375" style="1" customWidth="1"/>
    <col min="15" max="16384" width="9.28515625" style="1"/>
  </cols>
  <sheetData>
    <row r="1" spans="1:10" ht="31.5" customHeight="1" x14ac:dyDescent="0.25">
      <c r="A1" s="10"/>
      <c r="B1" s="10"/>
      <c r="C1" s="39" t="str">
        <f>'On Behalf for Health Insurance'!B1</f>
        <v>FY 2024-2025</v>
      </c>
      <c r="D1" s="10" t="s">
        <v>410</v>
      </c>
      <c r="H1" s="42"/>
    </row>
    <row r="2" spans="1:10" s="11" customFormat="1" ht="63" x14ac:dyDescent="0.25">
      <c r="A2" s="8"/>
      <c r="B2" s="23" t="s">
        <v>384</v>
      </c>
      <c r="C2" s="24" t="s">
        <v>380</v>
      </c>
      <c r="D2" s="24" t="s">
        <v>381</v>
      </c>
      <c r="E2" s="24" t="s">
        <v>382</v>
      </c>
      <c r="F2" s="24" t="s">
        <v>402</v>
      </c>
      <c r="G2" s="50" t="s">
        <v>397</v>
      </c>
      <c r="H2" s="51" t="s">
        <v>409</v>
      </c>
      <c r="I2" s="36" t="s">
        <v>408</v>
      </c>
    </row>
    <row r="3" spans="1:10" x14ac:dyDescent="0.25">
      <c r="A3" s="2">
        <v>1</v>
      </c>
      <c r="B3" s="3" t="s">
        <v>385</v>
      </c>
      <c r="C3" s="4">
        <f>'On Behalf for Health Insurance'!C182</f>
        <v>78929350.010000721</v>
      </c>
      <c r="D3" s="4">
        <f>'On Behalf for Life Insurance'!C182</f>
        <v>96801</v>
      </c>
      <c r="E3" s="4">
        <f>'On Behalf for Admin Fee'!C182</f>
        <v>775627.86</v>
      </c>
      <c r="F3" s="4">
        <f>'On Behalf for HRA DVW'!C182</f>
        <v>3550487.5</v>
      </c>
      <c r="G3" s="30">
        <f t="shared" ref="G3:G8" si="0">SUM(C3:F3)</f>
        <v>83352266.37000072</v>
      </c>
      <c r="H3" s="49">
        <v>0</v>
      </c>
      <c r="I3" s="35">
        <f>SUM(G3:H3)</f>
        <v>83352266.37000072</v>
      </c>
    </row>
    <row r="4" spans="1:10" x14ac:dyDescent="0.25">
      <c r="A4" s="2">
        <v>2</v>
      </c>
      <c r="B4" s="3" t="s">
        <v>386</v>
      </c>
      <c r="C4" s="4">
        <f>'On Behalf for Health Insurance'!D182</f>
        <v>77861759.940000772</v>
      </c>
      <c r="D4" s="4">
        <f>'On Behalf for Life Insurance'!D182</f>
        <v>95187</v>
      </c>
      <c r="E4" s="4">
        <f>'On Behalf for Admin Fee'!D182</f>
        <v>761624</v>
      </c>
      <c r="F4" s="4">
        <f>'On Behalf for HRA DVW'!D182</f>
        <v>3444617.94</v>
      </c>
      <c r="G4" s="30">
        <f t="shared" si="0"/>
        <v>82163188.88000077</v>
      </c>
      <c r="H4" s="49">
        <v>0</v>
      </c>
      <c r="I4" s="35">
        <f t="shared" ref="I4:I8" si="1">SUM(G4:H4)</f>
        <v>82163188.88000077</v>
      </c>
    </row>
    <row r="5" spans="1:10" x14ac:dyDescent="0.25">
      <c r="A5" s="2">
        <v>3</v>
      </c>
      <c r="B5" s="3" t="s">
        <v>387</v>
      </c>
      <c r="C5" s="4">
        <f>'On Behalf for Health Insurance'!E182</f>
        <v>77661669.590000734</v>
      </c>
      <c r="D5" s="4">
        <f>'On Behalf for Life Insurance'!E182</f>
        <v>94460</v>
      </c>
      <c r="E5" s="4">
        <f>'On Behalf for Admin Fee'!E182</f>
        <v>756780</v>
      </c>
      <c r="F5" s="4">
        <f>'On Behalf for HRA DVW'!E182</f>
        <v>3412838</v>
      </c>
      <c r="G5" s="30">
        <f t="shared" si="0"/>
        <v>81925747.590000734</v>
      </c>
      <c r="H5" s="49">
        <v>0</v>
      </c>
      <c r="I5" s="35">
        <f t="shared" si="1"/>
        <v>81925747.590000734</v>
      </c>
    </row>
    <row r="6" spans="1:10" x14ac:dyDescent="0.25">
      <c r="A6" s="2">
        <v>4</v>
      </c>
      <c r="B6" s="3" t="s">
        <v>388</v>
      </c>
      <c r="C6" s="4">
        <f>'On Behalf for Health Insurance'!F182</f>
        <v>80154594.63000077</v>
      </c>
      <c r="D6" s="4">
        <f>'On Behalf for Life Insurance'!F182</f>
        <v>98821</v>
      </c>
      <c r="E6" s="4">
        <f>'On Behalf for Admin Fee'!F182</f>
        <v>791928</v>
      </c>
      <c r="F6" s="4">
        <f>'On Behalf for HRA DVW'!F182</f>
        <v>1463004</v>
      </c>
      <c r="G6" s="30">
        <f t="shared" si="0"/>
        <v>82508347.63000077</v>
      </c>
      <c r="H6" s="49">
        <v>0</v>
      </c>
      <c r="I6" s="35">
        <f t="shared" si="1"/>
        <v>82508347.63000077</v>
      </c>
    </row>
    <row r="7" spans="1:10" x14ac:dyDescent="0.25">
      <c r="A7" s="2">
        <v>5</v>
      </c>
      <c r="B7" s="3" t="s">
        <v>389</v>
      </c>
      <c r="C7" s="4">
        <f>'On Behalf for Health Insurance'!G182</f>
        <v>80115310.730000824</v>
      </c>
      <c r="D7" s="4">
        <f>'On Behalf for Life Insurance'!G182</f>
        <v>99042</v>
      </c>
      <c r="E7" s="4">
        <f>'On Behalf for Admin Fee'!G182</f>
        <v>791188</v>
      </c>
      <c r="F7" s="4">
        <f>'On Behalf for HRA DVW'!G182</f>
        <v>1460116.5</v>
      </c>
      <c r="G7" s="30">
        <f t="shared" si="0"/>
        <v>82465657.230000824</v>
      </c>
      <c r="H7" s="49">
        <v>0</v>
      </c>
      <c r="I7" s="35">
        <f t="shared" si="1"/>
        <v>82465657.230000824</v>
      </c>
      <c r="J7" s="52"/>
    </row>
    <row r="8" spans="1:10" x14ac:dyDescent="0.25">
      <c r="A8" s="2">
        <v>6</v>
      </c>
      <c r="B8" s="3" t="s">
        <v>390</v>
      </c>
      <c r="C8" s="4">
        <f>'On Behalf for Health Insurance'!H182</f>
        <v>80519008.100000858</v>
      </c>
      <c r="D8" s="4">
        <f>'On Behalf for Life Insurance'!H182</f>
        <v>99740</v>
      </c>
      <c r="E8" s="4">
        <f>'On Behalf for Admin Fee'!H182</f>
        <v>797980</v>
      </c>
      <c r="F8" s="4">
        <f>'On Behalf for HRA DVW'!H182</f>
        <v>1485495.5</v>
      </c>
      <c r="G8" s="30">
        <f t="shared" si="0"/>
        <v>82902223.600000858</v>
      </c>
      <c r="H8" s="49">
        <v>0</v>
      </c>
      <c r="I8" s="35">
        <f t="shared" si="1"/>
        <v>82902223.600000858</v>
      </c>
    </row>
    <row r="9" spans="1:10" x14ac:dyDescent="0.25">
      <c r="A9" s="2">
        <v>7</v>
      </c>
      <c r="B9" s="3" t="s">
        <v>391</v>
      </c>
      <c r="C9" s="4"/>
      <c r="D9" s="4"/>
      <c r="E9" s="4"/>
      <c r="F9" s="4"/>
      <c r="G9" s="30"/>
      <c r="H9" s="43"/>
      <c r="I9" s="35"/>
    </row>
    <row r="10" spans="1:10" x14ac:dyDescent="0.25">
      <c r="A10" s="2">
        <v>8</v>
      </c>
      <c r="B10" s="3" t="s">
        <v>392</v>
      </c>
      <c r="C10" s="4"/>
      <c r="D10" s="4"/>
      <c r="E10" s="4"/>
      <c r="F10" s="4"/>
      <c r="G10" s="30"/>
      <c r="H10" s="43"/>
      <c r="I10" s="35"/>
    </row>
    <row r="11" spans="1:10" x14ac:dyDescent="0.25">
      <c r="A11" s="2">
        <v>9</v>
      </c>
      <c r="B11" s="3" t="s">
        <v>393</v>
      </c>
      <c r="C11" s="4"/>
      <c r="D11" s="4"/>
      <c r="E11" s="4"/>
      <c r="F11" s="4"/>
      <c r="G11" s="30"/>
      <c r="H11" s="43"/>
      <c r="I11" s="35"/>
    </row>
    <row r="12" spans="1:10" x14ac:dyDescent="0.25">
      <c r="A12" s="2">
        <v>10</v>
      </c>
      <c r="B12" s="3" t="s">
        <v>394</v>
      </c>
      <c r="C12" s="4"/>
      <c r="D12" s="4"/>
      <c r="E12" s="4"/>
      <c r="F12" s="4"/>
      <c r="G12" s="30"/>
      <c r="H12" s="43"/>
      <c r="I12" s="35"/>
    </row>
    <row r="13" spans="1:10" x14ac:dyDescent="0.25">
      <c r="A13" s="2">
        <v>11</v>
      </c>
      <c r="B13" s="3" t="s">
        <v>395</v>
      </c>
      <c r="C13" s="4"/>
      <c r="D13" s="4"/>
      <c r="E13" s="4"/>
      <c r="F13" s="4"/>
      <c r="G13" s="30"/>
      <c r="H13" s="43"/>
      <c r="I13" s="35"/>
    </row>
    <row r="14" spans="1:10" x14ac:dyDescent="0.25">
      <c r="A14" s="2">
        <v>12</v>
      </c>
      <c r="B14" s="3" t="s">
        <v>396</v>
      </c>
      <c r="C14" s="4"/>
      <c r="D14" s="4"/>
      <c r="E14" s="4"/>
      <c r="F14" s="4"/>
      <c r="G14" s="30"/>
      <c r="H14" s="43"/>
      <c r="I14" s="35"/>
    </row>
    <row r="15" spans="1:10" x14ac:dyDescent="0.25">
      <c r="B15" s="22" t="s">
        <v>398</v>
      </c>
      <c r="C15" s="18">
        <f t="shared" ref="C15:I15" si="2">SUM(C3:C14)</f>
        <v>475241693.00000465</v>
      </c>
      <c r="D15" s="18">
        <f t="shared" si="2"/>
        <v>584051</v>
      </c>
      <c r="E15" s="18">
        <f t="shared" si="2"/>
        <v>4675127.8599999994</v>
      </c>
      <c r="F15" s="18">
        <f t="shared" si="2"/>
        <v>14816559.439999999</v>
      </c>
      <c r="G15" s="31">
        <f t="shared" si="2"/>
        <v>495317431.30000472</v>
      </c>
      <c r="H15" s="47">
        <f t="shared" si="2"/>
        <v>0</v>
      </c>
      <c r="I15" s="38">
        <f t="shared" si="2"/>
        <v>495317431.30000472</v>
      </c>
    </row>
    <row r="17" spans="1:2" x14ac:dyDescent="0.25">
      <c r="A17" s="48" t="s">
        <v>420</v>
      </c>
    </row>
    <row r="18" spans="1:2" x14ac:dyDescent="0.25">
      <c r="B18" s="1" t="s">
        <v>399</v>
      </c>
    </row>
    <row r="19" spans="1:2" x14ac:dyDescent="0.25">
      <c r="B19" s="1" t="s">
        <v>400</v>
      </c>
    </row>
    <row r="21" spans="1:2" x14ac:dyDescent="0.25">
      <c r="A21" s="5" t="str">
        <f>'On Behalf for Health Insurance'!A188</f>
        <v>KY Department of Education</v>
      </c>
    </row>
    <row r="22" spans="1:2" x14ac:dyDescent="0.25">
      <c r="A22" s="5" t="str">
        <f>'On Behalf for Health Insurance'!A189</f>
        <v xml:space="preserve">Office of Finance &amp; Operations </v>
      </c>
    </row>
    <row r="23" spans="1:2" x14ac:dyDescent="0.25">
      <c r="A23" s="5" t="str">
        <f>'On Behalf for Health Insurance'!A190</f>
        <v>Division of District Support</v>
      </c>
    </row>
    <row r="24" spans="1:2" x14ac:dyDescent="0.25">
      <c r="A24" s="5" t="str">
        <f>'On Behalf for Health Insurance'!A191</f>
        <v>District Financial Management Branch</v>
      </c>
    </row>
    <row r="25" spans="1:2" x14ac:dyDescent="0.25">
      <c r="A25" s="5" t="str">
        <f>'On Behalf for Health Insurance'!A192</f>
        <v>Date Generated: 1/13/2024</v>
      </c>
    </row>
    <row r="26" spans="1:2" x14ac:dyDescent="0.25">
      <c r="A26" s="5" t="str">
        <f>'On Behalf for Health Insurance'!A193</f>
        <v>Source:  KHRIS System</v>
      </c>
    </row>
    <row r="27" spans="1:2" x14ac:dyDescent="0.25">
      <c r="A27" s="5" t="str">
        <f>'On Behalf for Health Insurance'!A194</f>
        <v>KDE USE: F:\audits_trans\health_ins\On _behalf_Payments\2024-25 On-Behalf Payments\Health Benefits</v>
      </c>
    </row>
  </sheetData>
  <printOptions horizontalCentered="1"/>
  <pageMargins left="0" right="0" top="0" bottom="0.4" header="0" footer="0"/>
  <pageSetup paperSize="5" scale="68" orientation="landscape" r:id="rId1"/>
  <headerFooter>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KDE Document" ma:contentTypeID="0x0101001BEB557DBE01834EAB47A683706DCD5B0095D92E572789134A99EE5E779A996F4E" ma:contentTypeVersion="28" ma:contentTypeDescription="" ma:contentTypeScope="" ma:versionID="d28f24fe32961fad7307eee5d04d857c">
  <xsd:schema xmlns:xsd="http://www.w3.org/2001/XMLSchema" xmlns:xs="http://www.w3.org/2001/XMLSchema" xmlns:p="http://schemas.microsoft.com/office/2006/metadata/properties" xmlns:ns1="http://schemas.microsoft.com/sharepoint/v3" xmlns:ns2="3a62de7d-ba57-4f43-9dae-9623ba637be0" xmlns:ns3="ac33b2e0-e00e-4351-bf82-6c31476acd57" targetNamespace="http://schemas.microsoft.com/office/2006/metadata/properties" ma:root="true" ma:fieldsID="d3551c66d56736be17bd10e38c2c7cfd" ns1:_="" ns2:_="" ns3:_="">
    <xsd:import namespace="http://schemas.microsoft.com/sharepoint/v3"/>
    <xsd:import namespace="3a62de7d-ba57-4f43-9dae-9623ba637be0"/>
    <xsd:import namespace="ac33b2e0-e00e-4351-bf82-6c31476acd57"/>
    <xsd:element name="properties">
      <xsd:complexType>
        <xsd:sequence>
          <xsd:element name="documentManagement">
            <xsd:complexType>
              <xsd:all>
                <xsd:element ref="ns2:Accessibility_x0020_Office" minOccurs="0"/>
                <xsd:element ref="ns2:Accessibility_x0020_Audience" minOccurs="0"/>
                <xsd:element ref="ns2:Accessibility_x0020_Audit_x0020_Date" minOccurs="0"/>
                <xsd:element ref="ns2:Accessibility_x0020_Audit_x0020_Status" minOccurs="0"/>
                <xsd:element ref="ns2:Accessibility_x0020_Target_x0020_Date" minOccurs="0"/>
                <xsd:element ref="ns2:Accessibility_x0020_Status" minOccurs="0"/>
                <xsd:element ref="ns2:Application_x0020_Status" minOccurs="0"/>
                <xsd:element ref="ns2:Application_x0020_Type" minOccurs="0"/>
                <xsd:element ref="ns1:RoutingRuleDescription" minOccurs="0"/>
                <xsd:element ref="ns2:Audience1" minOccurs="0"/>
                <xsd:element ref="ns2:Publication_x0020_Date"/>
                <xsd:element ref="ns1:PublishingStartDate" minOccurs="0"/>
                <xsd:element ref="ns1:PublishingExpirationDate" minOccurs="0"/>
                <xsd:element ref="ns2:Application_x0020_Date" minOccurs="0"/>
                <xsd:element ref="ns3:Process"/>
                <xsd:element ref="ns3:Accessible" minOccurs="0"/>
                <xsd:element ref="ns2:_dlc_DocId" minOccurs="0"/>
                <xsd:element ref="ns2:_dlc_DocIdUrl" minOccurs="0"/>
                <xsd:element ref="ns2:_dlc_DocIdPersistId" minOccurs="0"/>
                <xsd:element ref="ns1:Categories" minOccurs="0"/>
                <xsd:element ref="ns2:fiscalYear"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10" nillable="true" ma:displayName="Description" ma:internalName="RoutingRuleDescription" ma:readOnly="false">
      <xsd:simpleType>
        <xsd:restriction base="dms:Text">
          <xsd:maxLength value="255"/>
        </xsd:restriction>
      </xsd:simpleType>
    </xsd:element>
    <xsd:element name="PublishingStartDate" ma:index="13" nillable="true" ma:displayName="Scheduling Start Date" ma:description="" ma:hidden="true" ma:internalName="PublishingStartDate">
      <xsd:simpleType>
        <xsd:restriction base="dms:Unknown"/>
      </xsd:simpleType>
    </xsd:element>
    <xsd:element name="PublishingExpirationDate" ma:index="14" nillable="true" ma:displayName="Scheduling End Date" ma:description="" ma:hidden="true" ma:internalName="PublishingExpirationDate">
      <xsd:simpleType>
        <xsd:restriction base="dms:Unknown"/>
      </xsd:simpleType>
    </xsd:element>
    <xsd:element name="Categories" ma:index="26" nillable="true" ma:displayName="Categories" ma:internalName="Categorie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a62de7d-ba57-4f43-9dae-9623ba637be0" elementFormDefault="qualified">
    <xsd:import namespace="http://schemas.microsoft.com/office/2006/documentManagement/types"/>
    <xsd:import namespace="http://schemas.microsoft.com/office/infopath/2007/PartnerControls"/>
    <xsd:element name="Accessibility_x0020_Office" ma:index="2" nillable="true" ma:displayName="Accessibility Office" ma:format="Dropdown" ma:internalName="Accessibility_x0020_Office">
      <xsd:simpleType>
        <xsd:restriction base="dms:Choice">
          <xsd:enumeration value="Commissioner's Office"/>
          <xsd:enumeration value="OAA - Office of Assessment and Accountability"/>
          <xsd:enumeration value="OCIS - Office of Continuous Improvement and Support"/>
          <xsd:enumeration value="OCTE - Career and Technical Education"/>
          <xsd:enumeration value="OELE- Office of Educator Licensure and Effectiveness"/>
          <xsd:enumeration value="OET - Office of Education Technology"/>
          <xsd:enumeration value="OFO - Office of Finance and Operations"/>
          <xsd:enumeration value="OLS - Office of Legal Services"/>
          <xsd:enumeration value="OSEEL - Office of Special Education and Early Learning"/>
          <xsd:enumeration value="OTL - Office of Teaching and Learning"/>
        </xsd:restriction>
      </xsd:simpleType>
    </xsd:element>
    <xsd:element name="Accessibility_x0020_Audience" ma:index="3" nillable="true" ma:displayName="Accessibility Audience" ma:format="Dropdown" ma:internalName="Accessibility_x0020_Audience">
      <xsd:simpleType>
        <xsd:restriction base="dms:Choice">
          <xsd:enumeration value="Public"/>
          <xsd:enumeration value="District"/>
        </xsd:restriction>
      </xsd:simpleType>
    </xsd:element>
    <xsd:element name="Accessibility_x0020_Audit_x0020_Date" ma:index="4" nillable="true" ma:displayName="Accessibility Audit Date" ma:format="DateOnly" ma:internalName="Accessibility_x0020_Audit_x0020_Date">
      <xsd:simpleType>
        <xsd:restriction base="dms:DateTime"/>
      </xsd:simpleType>
    </xsd:element>
    <xsd:element name="Accessibility_x0020_Audit_x0020_Status" ma:index="5" nillable="true" ma:displayName="Accessibility Audit Status" ma:format="Dropdown" ma:internalName="Accessibility_x0020_Audit_x0020_Status">
      <xsd:simpleType>
        <xsd:restriction base="dms:Choice">
          <xsd:enumeration value="OK"/>
          <xsd:enumeration value="Minor"/>
          <xsd:enumeration value="Major"/>
        </xsd:restriction>
      </xsd:simpleType>
    </xsd:element>
    <xsd:element name="Accessibility_x0020_Target_x0020_Date" ma:index="6" nillable="true" ma:displayName="Accessibility Target Date" ma:format="DateOnly" ma:internalName="Accessibility_x0020_Target_x0020_Date">
      <xsd:simpleType>
        <xsd:restriction base="dms:DateTime"/>
      </xsd:simpleType>
    </xsd:element>
    <xsd:element name="Accessibility_x0020_Status" ma:index="7" nillable="true" ma:displayName="Accessibility Status" ma:format="Dropdown" ma:internalName="Accessibility_x0020_Status1" ma:readOnly="false">
      <xsd:simpleType>
        <xsd:restriction base="dms:Choice">
          <xsd:enumeration value="Remove"/>
          <xsd:enumeration value="Remediate"/>
          <xsd:enumeration value="Update"/>
          <xsd:enumeration value="Accessible"/>
          <xsd:enumeration value="Undue Burden"/>
          <xsd:enumeration value="Not KDE Owned"/>
        </xsd:restriction>
      </xsd:simpleType>
    </xsd:element>
    <xsd:element name="Application_x0020_Status" ma:index="8" nillable="true" ma:displayName="Application Status" ma:format="Dropdown" ma:internalName="Application_x0020_Status">
      <xsd:simpleType>
        <xsd:restriction base="dms:Choice">
          <xsd:enumeration value="Approved"/>
          <xsd:enumeration value="Denied"/>
        </xsd:restriction>
      </xsd:simpleType>
    </xsd:element>
    <xsd:element name="Application_x0020_Type" ma:index="9" nillable="true" ma:displayName="Application Type" ma:format="Dropdown" ma:internalName="Application_x0020_Type">
      <xsd:simpleType>
        <xsd:restriction base="dms:Choice">
          <xsd:enumeration value="Original"/>
          <xsd:enumeration value="Amendment"/>
          <xsd:enumeration value="Year 3 Budget"/>
          <xsd:enumeration value="Addendum"/>
          <xsd:enumeration value="Budget Update"/>
        </xsd:restriction>
      </xsd:simpleType>
    </xsd:element>
    <xsd:element name="Audience1" ma:index="11" nillable="true" ma:displayName="Audience" ma:list="{9f2d68f0-dc6b-4e06-b19d-b8792e70efe6}" ma:internalName="Audience1" ma:showField="Title" ma:web="3a62de7d-ba57-4f43-9dae-9623ba637be0">
      <xsd:complexType>
        <xsd:complexContent>
          <xsd:extension base="dms:MultiChoiceLookup">
            <xsd:sequence>
              <xsd:element name="Value" type="dms:Lookup" maxOccurs="unbounded" minOccurs="0" nillable="true"/>
            </xsd:sequence>
          </xsd:extension>
        </xsd:complexContent>
      </xsd:complexType>
    </xsd:element>
    <xsd:element name="Publication_x0020_Date" ma:index="12" ma:displayName="Publication Date" ma:default="[today]" ma:format="DateOnly" ma:internalName="Publication_x0020_Date" ma:readOnly="false">
      <xsd:simpleType>
        <xsd:restriction base="dms:DateTime"/>
      </xsd:simpleType>
    </xsd:element>
    <xsd:element name="Application_x0020_Date" ma:index="15" nillable="true" ma:displayName="Application Date" ma:format="DateOnly" ma:internalName="Application_x0020_Date">
      <xsd:simpleType>
        <xsd:restriction base="dms:DateTime"/>
      </xsd:simpleType>
    </xsd:element>
    <xsd:element name="_dlc_DocId" ma:index="23" nillable="true" ma:displayName="Document ID Value" ma:description="The value of the document ID assigned to this item." ma:internalName="_dlc_DocId" ma:readOnly="true">
      <xsd:simpleType>
        <xsd:restriction base="dms:Text"/>
      </xsd:simpleType>
    </xsd:element>
    <xsd:element name="_dlc_DocIdUrl" ma:index="2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5" nillable="true" ma:displayName="Persist ID" ma:description="Keep ID on add." ma:hidden="true" ma:internalName="_dlc_DocIdPersistId" ma:readOnly="true">
      <xsd:simpleType>
        <xsd:restriction base="dms:Boolean"/>
      </xsd:simpleType>
    </xsd:element>
    <xsd:element name="fiscalYear" ma:index="27" nillable="true" ma:displayName="Fiscal Year" ma:default="2018-2019" ma:format="Dropdown" ma:internalName="fiscalYear">
      <xsd:simpleType>
        <xsd:restriction base="dms:Choice">
          <xsd:enumeration value="2010-2011"/>
          <xsd:enumeration value="2011-2012"/>
          <xsd:enumeration value="2012-2013"/>
          <xsd:enumeration value="2013-2014"/>
          <xsd:enumeration value="2014-2015"/>
          <xsd:enumeration value="2015-2016"/>
          <xsd:enumeration value="2016-2017"/>
          <xsd:enumeration value="2017-2018"/>
          <xsd:enumeration value="2018-2019"/>
          <xsd:enumeration value="2019-2020"/>
          <xsd:enumeration value="2020-2021"/>
          <xsd:enumeration value="2021-2022"/>
          <xsd:enumeration value="2022-2023"/>
          <xsd:enumeration value="2023-2024"/>
          <xsd:enumeration value="2024-2025"/>
          <xsd:enumeration value="2025-2026"/>
          <xsd:enumeration value="2026-2027"/>
          <xsd:enumeration value="2027-2028"/>
          <xsd:enumeration value="2028-2029"/>
          <xsd:enumeration value="2029-2030"/>
        </xsd:restriction>
      </xsd:simpleType>
    </xsd:element>
    <xsd:element name="SharedWithUsers" ma:index="2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c33b2e0-e00e-4351-bf82-6c31476acd57" elementFormDefault="qualified">
    <xsd:import namespace="http://schemas.microsoft.com/office/2006/documentManagement/types"/>
    <xsd:import namespace="http://schemas.microsoft.com/office/infopath/2007/PartnerControls"/>
    <xsd:element name="Process" ma:index="16" ma:displayName="Process" ma:default="Unknown" ma:format="Dropdown" ma:indexed="true" ma:internalName="Process">
      <xsd:simpleType>
        <xsd:restriction base="dms:Choice">
          <xsd:enumeration value="Audits"/>
          <xsd:enumeration value="Payment Registers"/>
          <xsd:enumeration value="CFR"/>
          <xsd:enumeration value="Unknown"/>
        </xsd:restriction>
      </xsd:simpleType>
    </xsd:element>
    <xsd:element name="Accessible" ma:index="17" nillable="true" ma:displayName="Accessible" ma:default="0" ma:internalName="Accessibl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fiscalYear xmlns="3a62de7d-ba57-4f43-9dae-9623ba637be0">2024-2025</fiscalYear>
    <Accessibility_x0020_Office xmlns="3a62de7d-ba57-4f43-9dae-9623ba637be0">OFO - Office of Finance and Operations</Accessibility_x0020_Office>
    <Process xmlns="ac33b2e0-e00e-4351-bf82-6c31476acd57">Unknown</Process>
    <Accessibility_x0020_Audit_x0020_Status xmlns="3a62de7d-ba57-4f43-9dae-9623ba637be0" xsi:nil="true"/>
    <Accessibility_x0020_Audience xmlns="3a62de7d-ba57-4f43-9dae-9623ba637be0" xsi:nil="true"/>
    <Accessibility_x0020_Status xmlns="3a62de7d-ba57-4f43-9dae-9623ba637be0">Accessible</Accessibility_x0020_Status>
    <Application_x0020_Type xmlns="3a62de7d-ba57-4f43-9dae-9623ba637be0" xsi:nil="true"/>
    <Application_x0020_Date xmlns="3a62de7d-ba57-4f43-9dae-9623ba637be0" xsi:nil="true"/>
    <Accessible xmlns="ac33b2e0-e00e-4351-bf82-6c31476acd57">true</Accessible>
    <Accessibility_x0020_Target_x0020_Date xmlns="3a62de7d-ba57-4f43-9dae-9623ba637be0" xsi:nil="true"/>
    <Application_x0020_Status xmlns="3a62de7d-ba57-4f43-9dae-9623ba637be0" xsi:nil="true"/>
    <Accessibility_x0020_Audit_x0020_Date xmlns="3a62de7d-ba57-4f43-9dae-9623ba637be0" xsi:nil="true"/>
    <RoutingRuleDescription xmlns="http://schemas.microsoft.com/sharepoint/v3" xsi:nil="true"/>
    <PublishingExpirationDate xmlns="http://schemas.microsoft.com/sharepoint/v3" xsi:nil="true"/>
    <PublishingStartDate xmlns="http://schemas.microsoft.com/sharepoint/v3" xsi:nil="true"/>
    <Categories xmlns="http://schemas.microsoft.com/sharepoint/v3" xsi:nil="true"/>
    <Publication_x0020_Date xmlns="3a62de7d-ba57-4f43-9dae-9623ba637be0">2025-01-15T05:00:00+00:00</Publication_x0020_Date>
    <Audience1 xmlns="3a62de7d-ba57-4f43-9dae-9623ba637be0"/>
    <_dlc_DocId xmlns="3a62de7d-ba57-4f43-9dae-9623ba637be0">KYED-248-14889</_dlc_DocId>
    <_dlc_DocIdUrl xmlns="3a62de7d-ba57-4f43-9dae-9623ba637be0">
      <Url>https://education-edit.ky.gov/districts/FinRept/_layouts/15/DocIdRedir.aspx?ID=KYED-248-14889</Url>
      <Description>KYED-248-14889</Description>
    </_dlc_DocIdUrl>
  </documentManagement>
</p:properties>
</file>

<file path=customXml/itemProps1.xml><?xml version="1.0" encoding="utf-8"?>
<ds:datastoreItem xmlns:ds="http://schemas.openxmlformats.org/officeDocument/2006/customXml" ds:itemID="{C305AA56-81B2-47D8-8C9E-7DB5B8BCA34E}"/>
</file>

<file path=customXml/itemProps2.xml><?xml version="1.0" encoding="utf-8"?>
<ds:datastoreItem xmlns:ds="http://schemas.openxmlformats.org/officeDocument/2006/customXml" ds:itemID="{6143BF99-A9F4-4051-8C45-21D25768E4E9}"/>
</file>

<file path=customXml/itemProps3.xml><?xml version="1.0" encoding="utf-8"?>
<ds:datastoreItem xmlns:ds="http://schemas.openxmlformats.org/officeDocument/2006/customXml" ds:itemID="{0ACC7F91-3C14-4991-8F38-85676A0ADCD8}"/>
</file>

<file path=customXml/itemProps4.xml><?xml version="1.0" encoding="utf-8"?>
<ds:datastoreItem xmlns:ds="http://schemas.openxmlformats.org/officeDocument/2006/customXml" ds:itemID="{643891C0-F917-496F-BF92-D92A0CA63FA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12</vt:i4>
      </vt:variant>
    </vt:vector>
  </HeadingPairs>
  <TitlesOfParts>
    <vt:vector size="18" baseType="lpstr">
      <vt:lpstr>On Behalf for Health Insurance</vt:lpstr>
      <vt:lpstr>On Behalf for Life Insurance</vt:lpstr>
      <vt:lpstr>On Behalf for Admin Fee</vt:lpstr>
      <vt:lpstr>On Behalf for HRA DVW</vt:lpstr>
      <vt:lpstr>Total OBP by district</vt:lpstr>
      <vt:lpstr>Total OBP by month</vt:lpstr>
      <vt:lpstr>'On Behalf for Admin Fee'!Print_Area</vt:lpstr>
      <vt:lpstr>'On Behalf for Health Insurance'!Print_Area</vt:lpstr>
      <vt:lpstr>'On Behalf for HRA DVW'!Print_Area</vt:lpstr>
      <vt:lpstr>'On Behalf for Life Insurance'!Print_Area</vt:lpstr>
      <vt:lpstr>'Total OBP by district'!Print_Area</vt:lpstr>
      <vt:lpstr>'Total OBP by month'!Print_Area</vt:lpstr>
      <vt:lpstr>'On Behalf for Admin Fee'!Print_Titles</vt:lpstr>
      <vt:lpstr>'On Behalf for Health Insurance'!Print_Titles</vt:lpstr>
      <vt:lpstr>'On Behalf for HRA DVW'!Print_Titles</vt:lpstr>
      <vt:lpstr>'On Behalf for Life Insurance'!Print_Titles</vt:lpstr>
      <vt:lpstr>'Total OBP by district'!Print_Titles</vt:lpstr>
      <vt:lpstr>'Total OBP by month'!Print_Titles</vt:lpstr>
    </vt:vector>
  </TitlesOfParts>
  <Company>Kentucky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Health Benefits OBPs FY2025 Dated 1-13-25</dc:title>
  <dc:creator>Cox, Gail - Division of District Support</dc:creator>
  <cp:lastModifiedBy>Young, Kelli - Division of District Support</cp:lastModifiedBy>
  <cp:lastPrinted>2020-10-02T13:22:27Z</cp:lastPrinted>
  <dcterms:created xsi:type="dcterms:W3CDTF">2017-10-19T18:49:34Z</dcterms:created>
  <dcterms:modified xsi:type="dcterms:W3CDTF">2025-01-13T15:47:30Z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544694-0027-44fa-bee4-2648c0363f9d_Enabled">
    <vt:lpwstr>true</vt:lpwstr>
  </property>
  <property fmtid="{D5CDD505-2E9C-101B-9397-08002B2CF9AE}" pid="3" name="MSIP_Label_eb544694-0027-44fa-bee4-2648c0363f9d_SetDate">
    <vt:lpwstr>2024-10-14T17:59:00Z</vt:lpwstr>
  </property>
  <property fmtid="{D5CDD505-2E9C-101B-9397-08002B2CF9AE}" pid="4" name="MSIP_Label_eb544694-0027-44fa-bee4-2648c0363f9d_Method">
    <vt:lpwstr>Standard</vt:lpwstr>
  </property>
  <property fmtid="{D5CDD505-2E9C-101B-9397-08002B2CF9AE}" pid="5" name="MSIP_Label_eb544694-0027-44fa-bee4-2648c0363f9d_Name">
    <vt:lpwstr>defa4170-0d19-0005-0004-bc88714345d2</vt:lpwstr>
  </property>
  <property fmtid="{D5CDD505-2E9C-101B-9397-08002B2CF9AE}" pid="6" name="MSIP_Label_eb544694-0027-44fa-bee4-2648c0363f9d_SiteId">
    <vt:lpwstr>9360c11f-90e6-4706-ad00-25fcdc9e2ed1</vt:lpwstr>
  </property>
  <property fmtid="{D5CDD505-2E9C-101B-9397-08002B2CF9AE}" pid="7" name="MSIP_Label_eb544694-0027-44fa-bee4-2648c0363f9d_ActionId">
    <vt:lpwstr>f3a3ae6e-b441-40f2-8e81-d0ecbb9d7e80</vt:lpwstr>
  </property>
  <property fmtid="{D5CDD505-2E9C-101B-9397-08002B2CF9AE}" pid="8" name="MSIP_Label_eb544694-0027-44fa-bee4-2648c0363f9d_ContentBits">
    <vt:lpwstr>0</vt:lpwstr>
  </property>
  <property fmtid="{D5CDD505-2E9C-101B-9397-08002B2CF9AE}" pid="9" name="ContentTypeId">
    <vt:lpwstr>0x0101001BEB557DBE01834EAB47A683706DCD5B0095D92E572789134A99EE5E779A996F4E</vt:lpwstr>
  </property>
  <property fmtid="{D5CDD505-2E9C-101B-9397-08002B2CF9AE}" pid="10" name="_dlc_DocIdItemGuid">
    <vt:lpwstr>1a0465a5-dc45-4210-bbbf-c90cfcbd8123</vt:lpwstr>
  </property>
</Properties>
</file>