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raghava\Desktop\"/>
    </mc:Choice>
  </mc:AlternateContent>
  <bookViews>
    <workbookView xWindow="120" yWindow="72" windowWidth="18972" windowHeight="8136"/>
  </bookViews>
  <sheets>
    <sheet name="Growth Factor 18-19" sheetId="5" r:id="rId1"/>
  </sheets>
  <calcPr calcId="152511"/>
</workbook>
</file>

<file path=xl/calcChain.xml><?xml version="1.0" encoding="utf-8"?>
<calcChain xmlns="http://schemas.openxmlformats.org/spreadsheetml/2006/main">
  <c r="B19" i="5" l="1"/>
  <c r="B18" i="5"/>
  <c r="B17" i="5"/>
  <c r="B20" i="5"/>
  <c r="B22" i="5"/>
  <c r="B23" i="5"/>
  <c r="B26" i="5"/>
  <c r="B28" i="5"/>
</calcChain>
</file>

<file path=xl/sharedStrings.xml><?xml version="1.0" encoding="utf-8"?>
<sst xmlns="http://schemas.openxmlformats.org/spreadsheetml/2006/main" count="23" uniqueCount="22">
  <si>
    <t>School Year:</t>
  </si>
  <si>
    <r>
      <rPr>
        <i/>
        <sz val="11"/>
        <color indexed="8"/>
        <rFont val="Calibri"/>
        <family val="2"/>
      </rPr>
      <t>Record 2</t>
    </r>
    <r>
      <rPr>
        <sz val="11"/>
        <color theme="1"/>
        <rFont val="Calibri"/>
        <family val="2"/>
        <scheme val="minor"/>
      </rPr>
      <t xml:space="preserve"> DISTRICT BASE Aggregate Days - PRESENT TOTAL:</t>
    </r>
  </si>
  <si>
    <r>
      <rPr>
        <i/>
        <sz val="11"/>
        <color indexed="8"/>
        <rFont val="Calibri"/>
        <family val="2"/>
      </rPr>
      <t xml:space="preserve">Record 4 </t>
    </r>
    <r>
      <rPr>
        <sz val="11"/>
        <color theme="1"/>
        <rFont val="Calibri"/>
        <family val="2"/>
        <scheme val="minor"/>
      </rPr>
      <t>District Non Contract - Aggregate Days - PRESENT TOTAL:</t>
    </r>
  </si>
  <si>
    <r>
      <rPr>
        <i/>
        <sz val="11"/>
        <color indexed="8"/>
        <rFont val="Calibri"/>
        <family val="2"/>
      </rPr>
      <t xml:space="preserve">Record 4 </t>
    </r>
    <r>
      <rPr>
        <sz val="11"/>
        <color theme="1"/>
        <rFont val="Calibri"/>
        <family val="2"/>
        <scheme val="minor"/>
      </rPr>
      <t>District Overage/Underage - Aggregate Days - PRESENT TOTAL:</t>
    </r>
  </si>
  <si>
    <t>Growth Factor AADA Calculation</t>
  </si>
  <si>
    <r>
      <rPr>
        <i/>
        <sz val="11"/>
        <color indexed="8"/>
        <rFont val="Calibri"/>
        <family val="2"/>
      </rPr>
      <t xml:space="preserve">Record 2 </t>
    </r>
    <r>
      <rPr>
        <sz val="11"/>
        <color theme="1"/>
        <rFont val="Calibri"/>
        <family val="2"/>
        <scheme val="minor"/>
      </rPr>
      <t xml:space="preserve">BASE Aggregate Days PRESENT Days </t>
    </r>
    <r>
      <rPr>
        <i/>
        <sz val="11"/>
        <color indexed="8"/>
        <rFont val="Calibri"/>
        <family val="2"/>
      </rPr>
      <t>(</t>
    </r>
    <r>
      <rPr>
        <sz val="11"/>
        <color theme="1"/>
        <rFont val="Calibri"/>
        <family val="2"/>
        <scheme val="minor"/>
      </rPr>
      <t>Number Days Taught):</t>
    </r>
  </si>
  <si>
    <t>Growth Adjustment</t>
  </si>
  <si>
    <t>Percent above or below last year's Growth Factor (GF AADA)</t>
  </si>
  <si>
    <t>AADA from previous year's SAAR (KD Adjusted)</t>
  </si>
  <si>
    <t>Gain/Loss</t>
  </si>
  <si>
    <t>Base SEEK Funding per pupil</t>
  </si>
  <si>
    <r>
      <rPr>
        <i/>
        <sz val="11"/>
        <color indexed="8"/>
        <rFont val="Calibri"/>
        <family val="2"/>
      </rPr>
      <t>Record 2</t>
    </r>
    <r>
      <rPr>
        <sz val="11"/>
        <color theme="1"/>
        <rFont val="Calibri"/>
        <family val="2"/>
        <scheme val="minor"/>
      </rPr>
      <t xml:space="preserve"> DISTRICT BASE Aggregate Days Grade 00 - PRESENT:</t>
    </r>
  </si>
  <si>
    <r>
      <rPr>
        <i/>
        <sz val="11"/>
        <color indexed="8"/>
        <rFont val="Calibri"/>
        <family val="2"/>
      </rPr>
      <t xml:space="preserve">Record 4 </t>
    </r>
    <r>
      <rPr>
        <sz val="11"/>
        <color theme="1"/>
        <rFont val="Calibri"/>
        <family val="2"/>
        <scheme val="minor"/>
      </rPr>
      <t>District Non Contract - Aggregate Days Grade 00- PRESENT:</t>
    </r>
  </si>
  <si>
    <r>
      <rPr>
        <i/>
        <sz val="11"/>
        <color indexed="8"/>
        <rFont val="Calibri"/>
        <family val="2"/>
      </rPr>
      <t xml:space="preserve">Record 4 </t>
    </r>
    <r>
      <rPr>
        <sz val="11"/>
        <color theme="1"/>
        <rFont val="Calibri"/>
        <family val="2"/>
        <scheme val="minor"/>
      </rPr>
      <t>District Overage/Underage - Aggregate Days Grade 00 - PRESENT:</t>
    </r>
  </si>
  <si>
    <t>1-12 GF AADA = (Record 2 - Record 4) / Number of Days Taught):</t>
  </si>
  <si>
    <t>K GF AADA = (Record 2 - Record 4) / Number of Days Taught):</t>
  </si>
  <si>
    <t xml:space="preserve"> 1/2 day Kindergarten ADA</t>
  </si>
  <si>
    <t>Previous KD Adjusted Growth Factor (GF AADA)</t>
  </si>
  <si>
    <t>Current KD Adjusted GF AADA</t>
  </si>
  <si>
    <t>Base SEEK Adjustment</t>
  </si>
  <si>
    <t>2018-2019</t>
  </si>
  <si>
    <r>
      <t>Note:  In the case of negative growth, we</t>
    </r>
    <r>
      <rPr>
        <b/>
        <u/>
        <sz val="11"/>
        <color indexed="10"/>
        <rFont val="Calibri"/>
        <family val="2"/>
      </rPr>
      <t xml:space="preserve"> do not </t>
    </r>
    <r>
      <rPr>
        <b/>
        <sz val="11"/>
        <color indexed="10"/>
        <rFont val="Calibri"/>
        <family val="2"/>
      </rPr>
      <t>take away funding.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</si>
</sst>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0.0000"/>
    <numFmt numFmtId="167" formatCode="0.000"/>
    <numFmt numFmtId="168" formatCode="&quot;$&quot;#,##0.00"/>
  </numFmts>
  <fonts count="6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2" borderId="0" xfId="0" applyFont="1" applyFill="1" applyAlignment="1">
      <alignment horizontal="center"/>
    </xf>
    <xf numFmtId="167" fontId="0" fillId="0" borderId="0" xfId="0" applyNumberForma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6" fontId="0" fillId="0" borderId="0" xfId="0" applyNumberFormat="1"/>
    <xf numFmtId="0" fontId="4" fillId="0" borderId="0" xfId="0" applyFont="1" applyAlignment="1">
      <alignment horizontal="right" vertical="center"/>
    </xf>
    <xf numFmtId="168" fontId="0" fillId="0" borderId="0" xfId="0" applyNumberFormat="1"/>
    <xf numFmtId="3" fontId="0" fillId="3" borderId="0" xfId="0" applyNumberFormat="1" applyFill="1"/>
    <xf numFmtId="0" fontId="0" fillId="3" borderId="0" xfId="0" applyFill="1" applyBorder="1"/>
    <xf numFmtId="2" fontId="0" fillId="3" borderId="0" xfId="0" applyNumberFormat="1" applyFill="1"/>
    <xf numFmtId="168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center"/>
    </xf>
    <xf numFmtId="3" fontId="0" fillId="3" borderId="0" xfId="0" applyNumberFormat="1" applyFill="1" applyBorder="1"/>
    <xf numFmtId="4" fontId="0" fillId="3" borderId="0" xfId="0" applyNumberFormat="1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A34" sqref="A34"/>
    </sheetView>
  </sheetViews>
  <sheetFormatPr defaultRowHeight="14.4" x14ac:dyDescent="0.3"/>
  <cols>
    <col min="1" max="1" width="67.6640625" customWidth="1"/>
    <col min="2" max="2" width="22.44140625" customWidth="1"/>
  </cols>
  <sheetData>
    <row r="1" spans="1:2" x14ac:dyDescent="0.3">
      <c r="A1" s="1" t="s">
        <v>4</v>
      </c>
    </row>
    <row r="2" spans="1:2" x14ac:dyDescent="0.3">
      <c r="A2" s="1"/>
    </row>
    <row r="3" spans="1:2" x14ac:dyDescent="0.3">
      <c r="A3" s="1"/>
    </row>
    <row r="4" spans="1:2" x14ac:dyDescent="0.3">
      <c r="A4" s="2" t="s">
        <v>0</v>
      </c>
      <c r="B4" s="16" t="s">
        <v>20</v>
      </c>
    </row>
    <row r="6" spans="1:2" x14ac:dyDescent="0.3">
      <c r="A6" s="4" t="s">
        <v>4</v>
      </c>
    </row>
    <row r="8" spans="1:2" x14ac:dyDescent="0.3">
      <c r="A8" s="3" t="s">
        <v>1</v>
      </c>
      <c r="B8" s="18"/>
    </row>
    <row r="9" spans="1:2" x14ac:dyDescent="0.3">
      <c r="A9" s="3" t="s">
        <v>11</v>
      </c>
      <c r="B9" s="18"/>
    </row>
    <row r="10" spans="1:2" x14ac:dyDescent="0.3">
      <c r="A10" s="3" t="s">
        <v>2</v>
      </c>
      <c r="B10" s="18"/>
    </row>
    <row r="11" spans="1:2" x14ac:dyDescent="0.3">
      <c r="A11" s="3" t="s">
        <v>12</v>
      </c>
      <c r="B11" s="18"/>
    </row>
    <row r="12" spans="1:2" x14ac:dyDescent="0.3">
      <c r="A12" s="3" t="s">
        <v>3</v>
      </c>
      <c r="B12" s="11"/>
    </row>
    <row r="13" spans="1:2" x14ac:dyDescent="0.3">
      <c r="A13" s="3" t="s">
        <v>13</v>
      </c>
      <c r="B13" s="11"/>
    </row>
    <row r="14" spans="1:2" x14ac:dyDescent="0.3">
      <c r="B14" s="17"/>
    </row>
    <row r="15" spans="1:2" x14ac:dyDescent="0.3">
      <c r="A15" s="3" t="s">
        <v>5</v>
      </c>
      <c r="B15" s="12"/>
    </row>
    <row r="17" spans="1:2" x14ac:dyDescent="0.3">
      <c r="A17" s="2" t="s">
        <v>14</v>
      </c>
      <c r="B17" s="5" t="e">
        <f>((B8-B9)-(B10-B11)-(B12-B13))/B15</f>
        <v>#DIV/0!</v>
      </c>
    </row>
    <row r="18" spans="1:2" x14ac:dyDescent="0.3">
      <c r="A18" s="2" t="s">
        <v>15</v>
      </c>
      <c r="B18" s="5" t="e">
        <f>(B9-B11-B13)/B15</f>
        <v>#DIV/0!</v>
      </c>
    </row>
    <row r="19" spans="1:2" x14ac:dyDescent="0.3">
      <c r="A19" s="7" t="s">
        <v>16</v>
      </c>
      <c r="B19" s="5" t="e">
        <f>ROUND((B9-B11-B13)/B15/2,3)</f>
        <v>#DIV/0!</v>
      </c>
    </row>
    <row r="20" spans="1:2" x14ac:dyDescent="0.3">
      <c r="A20" s="7" t="s">
        <v>18</v>
      </c>
      <c r="B20" s="5" t="e">
        <f>B17+B19</f>
        <v>#DIV/0!</v>
      </c>
    </row>
    <row r="21" spans="1:2" x14ac:dyDescent="0.3">
      <c r="A21" s="6" t="s">
        <v>17</v>
      </c>
      <c r="B21" s="15"/>
    </row>
    <row r="22" spans="1:2" x14ac:dyDescent="0.3">
      <c r="A22" s="6" t="s">
        <v>9</v>
      </c>
      <c r="B22" s="5" t="e">
        <f>B20-B21</f>
        <v>#DIV/0!</v>
      </c>
    </row>
    <row r="23" spans="1:2" x14ac:dyDescent="0.3">
      <c r="A23" s="6" t="s">
        <v>7</v>
      </c>
      <c r="B23" s="8" t="e">
        <f>(B22/B21)*100</f>
        <v>#DIV/0!</v>
      </c>
    </row>
    <row r="24" spans="1:2" x14ac:dyDescent="0.3">
      <c r="A24" s="6" t="s">
        <v>8</v>
      </c>
      <c r="B24" s="13"/>
    </row>
    <row r="26" spans="1:2" x14ac:dyDescent="0.3">
      <c r="A26" s="2" t="s">
        <v>6</v>
      </c>
      <c r="B26" s="5" t="e">
        <f>(B23/100)*B24</f>
        <v>#DIV/0!</v>
      </c>
    </row>
    <row r="27" spans="1:2" x14ac:dyDescent="0.3">
      <c r="A27" s="9" t="s">
        <v>10</v>
      </c>
      <c r="B27" s="14">
        <v>4000</v>
      </c>
    </row>
    <row r="28" spans="1:2" x14ac:dyDescent="0.3">
      <c r="A28" s="9" t="s">
        <v>19</v>
      </c>
      <c r="B28" s="10" t="e">
        <f>B27*B26</f>
        <v>#DIV/0!</v>
      </c>
    </row>
    <row r="30" spans="1:2" x14ac:dyDescent="0.3">
      <c r="A30" s="19" t="s">
        <v>21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35CD734833F17F40A89C84F876C7911D" ma:contentTypeVersion="28" ma:contentTypeDescription="" ma:contentTypeScope="" ma:versionID="26e6224276877f095b946a8b3f7dd98a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51f3bc7745b65db0910c188a0fd90601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2017-09-08T04:00:00+00:00</Publication_x0020_Date>
    <Audience1 xmlns="3a62de7d-ba57-4f43-9dae-9623ba637be0">
      <Value>1</Value>
      <Value>2</Value>
    </Audience1>
    <Accessibility_x0020_Office xmlns="3a62de7d-ba57-4f43-9dae-9623ba637be0">OFO - Office of Finance and Operations</Accessibility_x0020_Office>
    <Accessibility_x0020_Audit_x0020_Status xmlns="3a62de7d-ba57-4f43-9dae-9623ba637be0" xsi:nil="true"/>
    <Accessibility_x0020_Audience xmlns="3a62de7d-ba57-4f43-9dae-9623ba637be0" xsi:nil="true"/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>2019-06-30T04:00:00+00:00</Accessibility_x0020_Target_x0020_Date>
    <Application_x0020_Status xmlns="3a62de7d-ba57-4f43-9dae-9623ba637be0" xsi:nil="true"/>
    <Accessibility_x0020_Audit_x0020_Date xmlns="3a62de7d-ba57-4f43-9dae-9623ba637be0">2018-09-10T04:00:00+00:00</Accessibility_x0020_Audit_x0020_Date>
    <_dlc_DocId xmlns="3a62de7d-ba57-4f43-9dae-9623ba637be0">KYED-212-333</_dlc_DocId>
    <_dlc_DocIdUrl xmlns="3a62de7d-ba57-4f43-9dae-9623ba637be0">
      <Url>https://education-edit.ky.gov/districts/enrol/_layouts/15/DocIdRedir.aspx?ID=KYED-212-333</Url>
      <Description>KYED-212-333</Description>
    </_dlc_DocIdUrl>
  </documentManagement>
</p:properties>
</file>

<file path=customXml/itemProps1.xml><?xml version="1.0" encoding="utf-8"?>
<ds:datastoreItem xmlns:ds="http://schemas.openxmlformats.org/officeDocument/2006/customXml" ds:itemID="{38609561-B8F7-4B20-819F-F55CF94E103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41F4AC3-5064-4203-A24B-A1056B79F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FC6B4C-4CD5-4CA5-9516-4045C646F4B1}"/>
</file>

<file path=customXml/itemProps4.xml><?xml version="1.0" encoding="utf-8"?>
<ds:datastoreItem xmlns:ds="http://schemas.openxmlformats.org/officeDocument/2006/customXml" ds:itemID="{8049AAF9-EDB9-406D-8FFB-E682037D43A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879FD96C-74ED-45A9-85C2-DE166B1F3A37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3a62de7d-ba57-4f43-9dae-9623ba637be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Growth Factor 18-19</vt:lpstr>
    </vt:vector>
  </TitlesOfParts>
  <Company>KY Deptartment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bblunt</dc:creator>
  <cp:lastModifiedBy>sraghava</cp:lastModifiedBy>
  <cp:lastPrinted>2009-10-02T19:35:24Z</cp:lastPrinted>
  <dcterms:created xsi:type="dcterms:W3CDTF">2009-10-02T17:25:52Z</dcterms:created>
  <dcterms:modified xsi:type="dcterms:W3CDTF">2018-09-10T19:06:35Z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KYED-212-277</vt:lpwstr>
  </property>
  <property fmtid="{D5CDD505-2E9C-101B-9397-08002B2CF9AE}" pid="3" name="_dlc_DocIdItemGuid">
    <vt:lpwstr>7f0d5b14-22e2-4250-841d-3055899668fb</vt:lpwstr>
  </property>
  <property fmtid="{D5CDD505-2E9C-101B-9397-08002B2CF9AE}" pid="4" name="_dlc_DocIdUrl">
    <vt:lpwstr>https://education-edit.ky.gov/districts/enrol/_layouts/DocIdRedir.aspx?ID=KYED-212-277, KYED-212-277</vt:lpwstr>
  </property>
  <property fmtid="{D5CDD505-2E9C-101B-9397-08002B2CF9AE}" pid="5" name="ContentTypeId">
    <vt:lpwstr>0x0101001BEB557DBE01834EAB47A683706DCD5B0035CD734833F17F40A89C84F876C7911D</vt:lpwstr>
  </property>
</Properties>
</file>