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Expenditures-district" sheetId="1" r:id="rId1"/>
    <sheet name="Expenditures-per pupil" sheetId="2" r:id="rId2"/>
  </sheets>
  <definedNames/>
  <calcPr fullCalcOnLoad="1"/>
</workbook>
</file>

<file path=xl/sharedStrings.xml><?xml version="1.0" encoding="utf-8"?>
<sst xmlns="http://schemas.openxmlformats.org/spreadsheetml/2006/main" count="737" uniqueCount="363">
  <si>
    <t>District</t>
  </si>
  <si>
    <t>001 Adair County</t>
  </si>
  <si>
    <t>005 Allen County</t>
  </si>
  <si>
    <t>006 Anchorage Independent</t>
  </si>
  <si>
    <t>011 Anderson County</t>
  </si>
  <si>
    <t>012 Ashland Independent</t>
  </si>
  <si>
    <t>013 Augusta Independent</t>
  </si>
  <si>
    <t>015 Ballard County</t>
  </si>
  <si>
    <t>016 Barbourville Independent</t>
  </si>
  <si>
    <t>017 Bardstown Independent</t>
  </si>
  <si>
    <t>021 Barren County</t>
  </si>
  <si>
    <t>025 Bath County</t>
  </si>
  <si>
    <t>026 Beechwood Independent</t>
  </si>
  <si>
    <t>031 Bell County</t>
  </si>
  <si>
    <t>032 Bellevue Independent</t>
  </si>
  <si>
    <t>034 Berea Independent</t>
  </si>
  <si>
    <t>035 Boone County</t>
  </si>
  <si>
    <t>041 Bourbon County</t>
  </si>
  <si>
    <t>042 Bowling Green Independent</t>
  </si>
  <si>
    <t>045 Boyd County</t>
  </si>
  <si>
    <t>051 Boyle County</t>
  </si>
  <si>
    <t>055 Bracken County</t>
  </si>
  <si>
    <t>061 Breathitt County</t>
  </si>
  <si>
    <t>065 Breckinridge County</t>
  </si>
  <si>
    <t>071 Bullitt County</t>
  </si>
  <si>
    <t>072 Burgin Independent</t>
  </si>
  <si>
    <t>075 Butler County</t>
  </si>
  <si>
    <t>081 Caldwell County</t>
  </si>
  <si>
    <t>085 Calloway County</t>
  </si>
  <si>
    <t>091 Campbell County</t>
  </si>
  <si>
    <t>092 Campbellsville Independent</t>
  </si>
  <si>
    <t>095 Carlisle County</t>
  </si>
  <si>
    <t>101 Carroll County</t>
  </si>
  <si>
    <t>105 Carter County</t>
  </si>
  <si>
    <t>111 Casey County</t>
  </si>
  <si>
    <t>113 Caverna Independent</t>
  </si>
  <si>
    <t>115 Christian County</t>
  </si>
  <si>
    <t>121 Clark County</t>
  </si>
  <si>
    <t>125 Clay County</t>
  </si>
  <si>
    <t>131 Clinton County</t>
  </si>
  <si>
    <t>132 Cloverport Independent</t>
  </si>
  <si>
    <t>133 Corbin Independent</t>
  </si>
  <si>
    <t>134 Covington Independent</t>
  </si>
  <si>
    <t>135 Crittenden County</t>
  </si>
  <si>
    <t>141 Cumberland County</t>
  </si>
  <si>
    <t>143 Danville Independent</t>
  </si>
  <si>
    <t>145 Daviess County</t>
  </si>
  <si>
    <t>146 Dawson Springs Independent</t>
  </si>
  <si>
    <t>147 Dayton Independent</t>
  </si>
  <si>
    <t>149 East Bernstadt Independent</t>
  </si>
  <si>
    <t>151 Edmonson County</t>
  </si>
  <si>
    <t>152 Elizabethtown Independent</t>
  </si>
  <si>
    <t>155 Elliott County</t>
  </si>
  <si>
    <t>156 Eminence Independent</t>
  </si>
  <si>
    <t>157 Erlanger-Elsmere Independent</t>
  </si>
  <si>
    <t>161 Estill County</t>
  </si>
  <si>
    <t>162 Fairview Independent</t>
  </si>
  <si>
    <t>165 Fayette County</t>
  </si>
  <si>
    <t>171 Fleming County</t>
  </si>
  <si>
    <t>175 Floyd County</t>
  </si>
  <si>
    <t>176 Fort Thomas Independent</t>
  </si>
  <si>
    <t>177 Frankfort Independent</t>
  </si>
  <si>
    <t>181 Franklin County</t>
  </si>
  <si>
    <t>185 Fulton County</t>
  </si>
  <si>
    <t>186 Fulton Independent</t>
  </si>
  <si>
    <t>191 Gallatin County</t>
  </si>
  <si>
    <t>195 Garrard County</t>
  </si>
  <si>
    <t>197 Glasgow Independent</t>
  </si>
  <si>
    <t>201 Grant County</t>
  </si>
  <si>
    <t>205 Graves County</t>
  </si>
  <si>
    <t>211 Grayson County</t>
  </si>
  <si>
    <t>215 Green County</t>
  </si>
  <si>
    <t>221 Greenup County</t>
  </si>
  <si>
    <t>225 Hancock County</t>
  </si>
  <si>
    <t>231 Hardin County</t>
  </si>
  <si>
    <t>235 Harlan County</t>
  </si>
  <si>
    <t>236 Harlan Independent</t>
  </si>
  <si>
    <t>241 Harrison County</t>
  </si>
  <si>
    <t>245 Hart County</t>
  </si>
  <si>
    <t>246 Hazard Independent</t>
  </si>
  <si>
    <t>251 Henderson County</t>
  </si>
  <si>
    <t>255 Henry County</t>
  </si>
  <si>
    <t>261 Hickman County</t>
  </si>
  <si>
    <t>265 Hopkins County</t>
  </si>
  <si>
    <t>271 Jackson County</t>
  </si>
  <si>
    <t>272 Jackson Independent</t>
  </si>
  <si>
    <t>275 Jefferson County</t>
  </si>
  <si>
    <t>276 Jenkins Independent</t>
  </si>
  <si>
    <t>281 Jessamine County</t>
  </si>
  <si>
    <t>285 Johnson County</t>
  </si>
  <si>
    <t>291 Kenton County</t>
  </si>
  <si>
    <t>295 Knott County</t>
  </si>
  <si>
    <t>301 Knox County</t>
  </si>
  <si>
    <t>305 LaRue County</t>
  </si>
  <si>
    <t>311 Laurel County</t>
  </si>
  <si>
    <t>315 Lawrence County</t>
  </si>
  <si>
    <t>321 Lee County</t>
  </si>
  <si>
    <t>325 Leslie County</t>
  </si>
  <si>
    <t>331 Letcher County</t>
  </si>
  <si>
    <t>335 Lewis County</t>
  </si>
  <si>
    <t>341 Lincoln County</t>
  </si>
  <si>
    <t>345 Livingston County</t>
  </si>
  <si>
    <t>351 Logan County</t>
  </si>
  <si>
    <t>354 Ludlow Independent</t>
  </si>
  <si>
    <t>361 Lyon County</t>
  </si>
  <si>
    <t>365 Madison County</t>
  </si>
  <si>
    <t>371 Magoffin County</t>
  </si>
  <si>
    <t>375 Marion County</t>
  </si>
  <si>
    <t>381 Marshall County</t>
  </si>
  <si>
    <t>385 Martin County</t>
  </si>
  <si>
    <t>391 Mason County</t>
  </si>
  <si>
    <t>392 Mayfield Independent</t>
  </si>
  <si>
    <t>395 McCracken County</t>
  </si>
  <si>
    <t>401 McCreary County</t>
  </si>
  <si>
    <t>405 McLean County</t>
  </si>
  <si>
    <t>411 Meade County</t>
  </si>
  <si>
    <t>415 Menifee County</t>
  </si>
  <si>
    <t>421 Mercer County</t>
  </si>
  <si>
    <t>425 Metcalfe County</t>
  </si>
  <si>
    <t>426 Middlesboro Independent</t>
  </si>
  <si>
    <t>431 Monroe County</t>
  </si>
  <si>
    <t>435 Montgomery County</t>
  </si>
  <si>
    <t>436 Monticello Independent</t>
  </si>
  <si>
    <t>441 Morgan County</t>
  </si>
  <si>
    <t>445 Muhlenberg County</t>
  </si>
  <si>
    <t>446 Murray Independent</t>
  </si>
  <si>
    <t>451 Nelson County</t>
  </si>
  <si>
    <t>452 Newport Independent</t>
  </si>
  <si>
    <t>455 Nicholas County</t>
  </si>
  <si>
    <t>461 Ohio County</t>
  </si>
  <si>
    <t>465 Oldham County</t>
  </si>
  <si>
    <t>471 Owen County</t>
  </si>
  <si>
    <t>472 Owensboro Independent</t>
  </si>
  <si>
    <t>475 Owsley County</t>
  </si>
  <si>
    <t>476 Paducah Independent</t>
  </si>
  <si>
    <t>477 Paintsville Independent</t>
  </si>
  <si>
    <t>478 Paris Independent</t>
  </si>
  <si>
    <t>481 Pendleton County</t>
  </si>
  <si>
    <t>485 Perry County</t>
  </si>
  <si>
    <t>491 Pike County</t>
  </si>
  <si>
    <t>492 Pikeville Independent</t>
  </si>
  <si>
    <t>493 Pineville Independent</t>
  </si>
  <si>
    <t>495 Powell County</t>
  </si>
  <si>
    <t>501 Pulaski County</t>
  </si>
  <si>
    <t>502 Raceland Independent</t>
  </si>
  <si>
    <t>505 Robertson County</t>
  </si>
  <si>
    <t>511 Rockcastle County</t>
  </si>
  <si>
    <t>515 Rowan County</t>
  </si>
  <si>
    <t>521 Russell County</t>
  </si>
  <si>
    <t>522 Russell Independent</t>
  </si>
  <si>
    <t>523 Russellville Independent</t>
  </si>
  <si>
    <t>524 Science Hill Independent</t>
  </si>
  <si>
    <t>525 Scott County</t>
  </si>
  <si>
    <t>531 Shelby County</t>
  </si>
  <si>
    <t>533 Silver Grove Independent</t>
  </si>
  <si>
    <t>535 Simpson County</t>
  </si>
  <si>
    <t>536 Somerset Independent</t>
  </si>
  <si>
    <t>537 Southgate Independent</t>
  </si>
  <si>
    <t>541 Spencer County</t>
  </si>
  <si>
    <t>545 Taylor County</t>
  </si>
  <si>
    <t>551 Todd County</t>
  </si>
  <si>
    <t>555 Trigg County</t>
  </si>
  <si>
    <t>561 Trimble County</t>
  </si>
  <si>
    <t>565 Union County</t>
  </si>
  <si>
    <t>567 Walton Verona Independent</t>
  </si>
  <si>
    <t>571 Warren County</t>
  </si>
  <si>
    <t>575 Washington County</t>
  </si>
  <si>
    <t>581 Wayne County</t>
  </si>
  <si>
    <t>585 Webster County</t>
  </si>
  <si>
    <t>586 West Point Independent</t>
  </si>
  <si>
    <t>591 Whitley County</t>
  </si>
  <si>
    <t>592 Williamsburg Independent</t>
  </si>
  <si>
    <t>593 Williamstown Independent</t>
  </si>
  <si>
    <t>595 Wolfe County</t>
  </si>
  <si>
    <t>601 Woodford County</t>
  </si>
  <si>
    <t>Change From Prior Fiscal Year</t>
  </si>
  <si>
    <t>Did District Meet MOE? (if less than 90%)</t>
  </si>
  <si>
    <t>New Business Rules apply to Expenditure Report generated by School Finance Staff.</t>
  </si>
  <si>
    <t>Maintenance of Effort Per Pupil</t>
  </si>
  <si>
    <t>Maintenance of Effort District Expenditures</t>
  </si>
  <si>
    <t>Expenditures  Maintenance of Effort 2008-2009 (Revised 03-20-12)</t>
  </si>
  <si>
    <t>Expenditures  Maintenance of Effort 2009-2010 (Revised 03-20-12)</t>
  </si>
  <si>
    <t>Per Pupil Expenditures  Maintenance of Effort 2008-2009 (Revised 03-20-12)</t>
  </si>
  <si>
    <t>Per Pupil Expenditures  Maintenance of Effort 2009-2010 (Revised 03-20-12)</t>
  </si>
  <si>
    <t>Expenditures  Maintenance of Effort 2010-2011 (Revised 03-28-12)</t>
  </si>
  <si>
    <t>Per Pupil Expenditures  Maintenance of Effort 2010-2011 (Revised 03-28-12)</t>
  </si>
  <si>
    <t>Met</t>
  </si>
  <si>
    <t xml:space="preserve">Expenditures  Maintenance of Effort 2011-2012 </t>
  </si>
  <si>
    <t>$7,348</t>
  </si>
  <si>
    <t>$7,014</t>
  </si>
  <si>
    <t>$18,150</t>
  </si>
  <si>
    <t>$7,012</t>
  </si>
  <si>
    <t>$7,380</t>
  </si>
  <si>
    <t>$8,308</t>
  </si>
  <si>
    <t>$7,978</t>
  </si>
  <si>
    <t>$6,757</t>
  </si>
  <si>
    <t>$8,107</t>
  </si>
  <si>
    <t>$6,929</t>
  </si>
  <si>
    <t>$7,095</t>
  </si>
  <si>
    <t>$7,836</t>
  </si>
  <si>
    <t>$7,334</t>
  </si>
  <si>
    <t>$8,404</t>
  </si>
  <si>
    <t>$7,177</t>
  </si>
  <si>
    <t>$7,390</t>
  </si>
  <si>
    <t>$8,208</t>
  </si>
  <si>
    <t>$8,355</t>
  </si>
  <si>
    <t>$6,901</t>
  </si>
  <si>
    <t>$6,736</t>
  </si>
  <si>
    <t>$8,830</t>
  </si>
  <si>
    <t>$7,138</t>
  </si>
  <si>
    <t>$6,661</t>
  </si>
  <si>
    <t>$7,241</t>
  </si>
  <si>
    <t>$7,144</t>
  </si>
  <si>
    <t>$7,104</t>
  </si>
  <si>
    <t>$7,066</t>
  </si>
  <si>
    <t>$6,568</t>
  </si>
  <si>
    <t>$8,289</t>
  </si>
  <si>
    <t>$7,887</t>
  </si>
  <si>
    <t>$8,434</t>
  </si>
  <si>
    <t>$7,429</t>
  </si>
  <si>
    <t>$7,112</t>
  </si>
  <si>
    <t>$8,453</t>
  </si>
  <si>
    <t>$7,356</t>
  </si>
  <si>
    <t>$7,018</t>
  </si>
  <si>
    <t>$8,390</t>
  </si>
  <si>
    <t>$7,820</t>
  </si>
  <si>
    <t>$7,553</t>
  </si>
  <si>
    <t>$6,602</t>
  </si>
  <si>
    <t>$10,055</t>
  </si>
  <si>
    <t>$7,200</t>
  </si>
  <si>
    <t>$7,296</t>
  </si>
  <si>
    <t>$9,343</t>
  </si>
  <si>
    <t>$7,849</t>
  </si>
  <si>
    <t>$7,354</t>
  </si>
  <si>
    <t>$8,735</t>
  </si>
  <si>
    <t>$7,324</t>
  </si>
  <si>
    <t>$6,496</t>
  </si>
  <si>
    <t>$7,075</t>
  </si>
  <si>
    <t>$7,396</t>
  </si>
  <si>
    <t>$7,336</t>
  </si>
  <si>
    <t>$8,141</t>
  </si>
  <si>
    <t>$6,882</t>
  </si>
  <si>
    <t>$7,276</t>
  </si>
  <si>
    <t>$9,403</t>
  </si>
  <si>
    <t>$7,702</t>
  </si>
  <si>
    <t>$7,541</t>
  </si>
  <si>
    <t>$7,737</t>
  </si>
  <si>
    <t>$8,733</t>
  </si>
  <si>
    <t>$7,475</t>
  </si>
  <si>
    <t>$9,646</t>
  </si>
  <si>
    <t>$9,103</t>
  </si>
  <si>
    <t>$7,743</t>
  </si>
  <si>
    <t>$7,275</t>
  </si>
  <si>
    <t>$7,936</t>
  </si>
  <si>
    <t>$6,764</t>
  </si>
  <si>
    <t>$7,151</t>
  </si>
  <si>
    <t>$6,457</t>
  </si>
  <si>
    <t>$7,598</t>
  </si>
  <si>
    <t>$7,366</t>
  </si>
  <si>
    <t>$8,005</t>
  </si>
  <si>
    <t>$7,439</t>
  </si>
  <si>
    <t>$7,669</t>
  </si>
  <si>
    <t>$7,118</t>
  </si>
  <si>
    <t>$7,036</t>
  </si>
  <si>
    <t>$8,072</t>
  </si>
  <si>
    <t>$7,297</t>
  </si>
  <si>
    <t>$7,734</t>
  </si>
  <si>
    <t>$7,286</t>
  </si>
  <si>
    <t>$9,128</t>
  </si>
  <si>
    <t>$7,378</t>
  </si>
  <si>
    <t>$8,108</t>
  </si>
  <si>
    <t>$7,906</t>
  </si>
  <si>
    <t>$9,186</t>
  </si>
  <si>
    <t>$8,253</t>
  </si>
  <si>
    <t>$7,250</t>
  </si>
  <si>
    <t>$6,304</t>
  </si>
  <si>
    <t>$6,180</t>
  </si>
  <si>
    <t>$8,752</t>
  </si>
  <si>
    <t>$8,169</t>
  </si>
  <si>
    <t>$6,950</t>
  </si>
  <si>
    <t>$6,506</t>
  </si>
  <si>
    <t>$7,480</t>
  </si>
  <si>
    <t>$6,970</t>
  </si>
  <si>
    <t>$8,313</t>
  </si>
  <si>
    <t>$7,949</t>
  </si>
  <si>
    <t>$6,985</t>
  </si>
  <si>
    <t>$7,401</t>
  </si>
  <si>
    <t>$7,397</t>
  </si>
  <si>
    <t>$7,203</t>
  </si>
  <si>
    <t>$7,699</t>
  </si>
  <si>
    <t>$7,408</t>
  </si>
  <si>
    <t>$7,237</t>
  </si>
  <si>
    <t>$6,838</t>
  </si>
  <si>
    <t>$7,682</t>
  </si>
  <si>
    <t>$6,577</t>
  </si>
  <si>
    <t>$8,066</t>
  </si>
  <si>
    <t>$6,924</t>
  </si>
  <si>
    <t>$7,434</t>
  </si>
  <si>
    <t>$6,874</t>
  </si>
  <si>
    <t>$8,303</t>
  </si>
  <si>
    <t>$7,140</t>
  </si>
  <si>
    <t>$8,362</t>
  </si>
  <si>
    <t>$8,491</t>
  </si>
  <si>
    <t>$7,821</t>
  </si>
  <si>
    <t>$7,132</t>
  </si>
  <si>
    <t>$7,874</t>
  </si>
  <si>
    <t>$7,020</t>
  </si>
  <si>
    <t>$7,744</t>
  </si>
  <si>
    <t>$7,262</t>
  </si>
  <si>
    <t>$7,303</t>
  </si>
  <si>
    <t>$9,841</t>
  </si>
  <si>
    <t>$6,703</t>
  </si>
  <si>
    <t>$7,315</t>
  </si>
  <si>
    <t>$7,064</t>
  </si>
  <si>
    <t>$7,451</t>
  </si>
  <si>
    <t>$8,416</t>
  </si>
  <si>
    <t>$8,746</t>
  </si>
  <si>
    <t>$9,223</t>
  </si>
  <si>
    <t>$8,468</t>
  </si>
  <si>
    <t>$7,523</t>
  </si>
  <si>
    <t>$7,167</t>
  </si>
  <si>
    <t>$7,761</t>
  </si>
  <si>
    <t>$7,309</t>
  </si>
  <si>
    <t>$8,971</t>
  </si>
  <si>
    <t>$7,783</t>
  </si>
  <si>
    <t>$7,217</t>
  </si>
  <si>
    <t>$7,210</t>
  </si>
  <si>
    <t>$6,775</t>
  </si>
  <si>
    <t>$8,595</t>
  </si>
  <si>
    <t>$7,335</t>
  </si>
  <si>
    <t>$7,657</t>
  </si>
  <si>
    <t>$7,485</t>
  </si>
  <si>
    <t>$6,809</t>
  </si>
  <si>
    <t>$7,850</t>
  </si>
  <si>
    <t>$6,339</t>
  </si>
  <si>
    <t>$6,791</t>
  </si>
  <si>
    <t>$7,875</t>
  </si>
  <si>
    <t>$11,601</t>
  </si>
  <si>
    <t>$7,416</t>
  </si>
  <si>
    <t>$6,880</t>
  </si>
  <si>
    <t>$10,036</t>
  </si>
  <si>
    <t>$6,845</t>
  </si>
  <si>
    <t>$6,722</t>
  </si>
  <si>
    <t>$7,145</t>
  </si>
  <si>
    <t>$7,493</t>
  </si>
  <si>
    <t>$7,031</t>
  </si>
  <si>
    <t>$8,623</t>
  </si>
  <si>
    <t>$6,709</t>
  </si>
  <si>
    <t>$6,729</t>
  </si>
  <si>
    <t>$7,763</t>
  </si>
  <si>
    <t>$7,293</t>
  </si>
  <si>
    <t>$7,375</t>
  </si>
  <si>
    <t>$11,349</t>
  </si>
  <si>
    <t>$7,910</t>
  </si>
  <si>
    <t>$7,867</t>
  </si>
  <si>
    <t>$7,964</t>
  </si>
  <si>
    <t>$6,913</t>
  </si>
  <si>
    <t>$7,765</t>
  </si>
  <si>
    <t xml:space="preserve">Expenditures  Maintenance of Effort 2012-2013 </t>
  </si>
  <si>
    <t xml:space="preserve">Per Pupil Expenditures Maintenance of Effort 2012-2013 </t>
  </si>
  <si>
    <t>Per Pupil Expenditures  Maintenance of Effort 2011-2012 (Revised 03-28-12)</t>
  </si>
  <si>
    <t xml:space="preserve">Expenditures  Maintenance of Effort 2013-2014 </t>
  </si>
  <si>
    <t>Merged with Wayne Co.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</si>
</sst>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7" fillId="0" borderId="0" xfId="0" applyFont="1" applyAlignment="1">
      <alignment/>
    </xf>
    <xf numFmtId="0" fontId="3" fillId="0" borderId="0" xfId="0" applyFont="1" applyFill="1" applyAlignment="1" applyProtection="1">
      <alignment vertical="center" wrapText="1" readingOrder="1"/>
      <protection locked="0"/>
    </xf>
    <xf numFmtId="6" fontId="3" fillId="0" borderId="0" xfId="0" applyNumberFormat="1" applyFont="1" applyFill="1" applyAlignment="1" applyProtection="1">
      <alignment horizontal="right" vertical="center" wrapText="1" readingOrder="1"/>
      <protection locked="0"/>
    </xf>
    <xf numFmtId="6" fontId="3" fillId="0" borderId="0" xfId="55" applyNumberFormat="1" applyFont="1" applyFill="1" applyAlignment="1" applyProtection="1">
      <alignment horizontal="right" vertical="center" wrapText="1" readingOrder="1"/>
      <protection locked="0"/>
    </xf>
    <xf numFmtId="9" fontId="47" fillId="0" borderId="0" xfId="59" applyFont="1" applyAlignment="1">
      <alignment/>
    </xf>
    <xf numFmtId="0" fontId="47" fillId="33" borderId="0" xfId="0" applyFont="1" applyFill="1" applyAlignment="1">
      <alignment/>
    </xf>
    <xf numFmtId="164" fontId="0" fillId="0" borderId="0" xfId="44" applyNumberFormat="1" applyFont="1" applyAlignment="1">
      <alignment/>
    </xf>
    <xf numFmtId="164" fontId="47" fillId="0" borderId="0" xfId="44" applyNumberFormat="1" applyFont="1" applyAlignment="1">
      <alignment/>
    </xf>
    <xf numFmtId="0" fontId="48" fillId="33" borderId="0" xfId="0" applyFont="1" applyFill="1" applyAlignment="1">
      <alignment wrapText="1"/>
    </xf>
    <xf numFmtId="0" fontId="48" fillId="17" borderId="0" xfId="0" applyFont="1" applyFill="1" applyAlignment="1">
      <alignment wrapText="1"/>
    </xf>
    <xf numFmtId="164" fontId="48" fillId="17" borderId="0" xfId="44" applyNumberFormat="1" applyFont="1" applyFill="1" applyAlignment="1">
      <alignment wrapText="1"/>
    </xf>
    <xf numFmtId="9" fontId="48" fillId="17" borderId="0" xfId="59" applyFont="1" applyFill="1" applyAlignment="1">
      <alignment wrapText="1"/>
    </xf>
    <xf numFmtId="164" fontId="49" fillId="17" borderId="0" xfId="44" applyNumberFormat="1" applyFont="1" applyFill="1" applyAlignment="1">
      <alignment wrapText="1"/>
    </xf>
    <xf numFmtId="0" fontId="47" fillId="0" borderId="0" xfId="0" applyFont="1" applyAlignment="1">
      <alignment horizontal="center"/>
    </xf>
    <xf numFmtId="0" fontId="48" fillId="17" borderId="0" xfId="0" applyFont="1" applyFill="1" applyAlignment="1">
      <alignment horizontal="center" wrapText="1"/>
    </xf>
    <xf numFmtId="164" fontId="48" fillId="33" borderId="0" xfId="44" applyNumberFormat="1" applyFont="1" applyFill="1" applyAlignment="1">
      <alignment wrapText="1"/>
    </xf>
    <xf numFmtId="164" fontId="3" fillId="33" borderId="0" xfId="44" applyNumberFormat="1" applyFont="1" applyFill="1" applyAlignment="1" applyProtection="1">
      <alignment horizontal="right" vertical="center" wrapText="1" readingOrder="1"/>
      <protection locked="0"/>
    </xf>
    <xf numFmtId="164" fontId="47" fillId="33" borderId="0" xfId="44" applyNumberFormat="1" applyFont="1" applyFill="1" applyAlignment="1">
      <alignment/>
    </xf>
    <xf numFmtId="164" fontId="47" fillId="0" borderId="0" xfId="44" applyNumberFormat="1" applyFont="1" applyFill="1" applyAlignment="1">
      <alignment/>
    </xf>
    <xf numFmtId="0" fontId="47" fillId="0" borderId="0" xfId="0" applyFont="1" applyFill="1" applyAlignment="1">
      <alignment/>
    </xf>
    <xf numFmtId="0" fontId="50" fillId="0" borderId="0" xfId="0" applyFont="1" applyAlignment="1">
      <alignment/>
    </xf>
    <xf numFmtId="6" fontId="3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7" fillId="0" borderId="0" xfId="0" applyFont="1" applyFill="1" applyAlignment="1">
      <alignment horizontal="center"/>
    </xf>
    <xf numFmtId="41" fontId="51" fillId="0" borderId="0" xfId="0" applyNumberFormat="1" applyFont="1" applyAlignment="1">
      <alignment/>
    </xf>
    <xf numFmtId="41" fontId="52" fillId="0" borderId="0" xfId="0" applyNumberFormat="1" applyFont="1" applyAlignment="1">
      <alignment/>
    </xf>
    <xf numFmtId="41" fontId="52" fillId="0" borderId="10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3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43" fontId="52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165" fontId="47" fillId="0" borderId="0" xfId="59" applyNumberFormat="1" applyFont="1" applyAlignment="1">
      <alignment/>
    </xf>
    <xf numFmtId="9" fontId="47" fillId="0" borderId="0" xfId="59" applyNumberFormat="1" applyFont="1" applyAlignment="1">
      <alignment/>
    </xf>
    <xf numFmtId="6" fontId="4" fillId="0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56" applyFont="1" applyFill="1" applyAlignment="1" applyProtection="1">
      <alignment horizontal="right" vertical="center" wrapText="1" readingOrder="1"/>
      <protection locked="0"/>
    </xf>
    <xf numFmtId="0" fontId="3" fillId="34" borderId="0" xfId="0" applyFont="1" applyFill="1" applyAlignment="1" applyProtection="1">
      <alignment vertical="center" wrapText="1" readingOrder="1"/>
      <protection locked="0"/>
    </xf>
    <xf numFmtId="41" fontId="51" fillId="34" borderId="0" xfId="0" applyNumberFormat="1" applyFont="1" applyFill="1" applyAlignment="1">
      <alignment/>
    </xf>
    <xf numFmtId="164" fontId="3" fillId="34" borderId="0" xfId="44" applyNumberFormat="1" applyFont="1" applyFill="1" applyAlignment="1" applyProtection="1">
      <alignment horizontal="right" vertical="center" wrapText="1" readingOrder="1"/>
      <protection locked="0"/>
    </xf>
    <xf numFmtId="9" fontId="47" fillId="34" borderId="0" xfId="59" applyFont="1" applyFill="1" applyAlignment="1">
      <alignment/>
    </xf>
    <xf numFmtId="0" fontId="47" fillId="34" borderId="0" xfId="0" applyFont="1" applyFill="1" applyAlignment="1">
      <alignment horizontal="center"/>
    </xf>
    <xf numFmtId="164" fontId="47" fillId="34" borderId="0" xfId="44" applyNumberFormat="1" applyFont="1" applyFill="1" applyAlignment="1">
      <alignment/>
    </xf>
    <xf numFmtId="41" fontId="52" fillId="0" borderId="0" xfId="0" applyNumberFormat="1" applyFont="1" applyFill="1" applyAlignment="1">
      <alignment/>
    </xf>
    <xf numFmtId="9" fontId="47" fillId="0" borderId="0" xfId="59" applyFont="1" applyFill="1" applyAlignment="1">
      <alignment/>
    </xf>
    <xf numFmtId="6" fontId="55" fillId="35" borderId="0" xfId="0" applyNumberFormat="1" applyFont="1" applyFill="1" applyBorder="1" applyAlignment="1">
      <alignment horizontal="right" vertical="center" wrapText="1" readingOrder="1"/>
    </xf>
    <xf numFmtId="6" fontId="55" fillId="36" borderId="0" xfId="0" applyNumberFormat="1" applyFont="1" applyFill="1" applyBorder="1" applyAlignment="1">
      <alignment horizontal="right" vertical="center" wrapText="1" readingOrder="1"/>
    </xf>
    <xf numFmtId="0" fontId="47" fillId="33" borderId="0" xfId="0" applyFont="1" applyFill="1" applyAlignment="1">
      <alignment horizontal="center"/>
    </xf>
    <xf numFmtId="6" fontId="55" fillId="34" borderId="0" xfId="0" applyNumberFormat="1" applyFont="1" applyFill="1" applyBorder="1" applyAlignment="1">
      <alignment horizontal="right" vertical="center" wrapText="1" readingOrder="1"/>
    </xf>
    <xf numFmtId="6" fontId="55" fillId="37" borderId="0" xfId="0" applyNumberFormat="1" applyFont="1" applyFill="1" applyBorder="1" applyAlignment="1">
      <alignment horizontal="right" vertical="center" wrapText="1" readingOrder="1"/>
    </xf>
    <xf numFmtId="0" fontId="47" fillId="34" borderId="0" xfId="0" applyFont="1" applyFill="1" applyAlignment="1">
      <alignment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wrapText="1"/>
    </xf>
    <xf numFmtId="9" fontId="47" fillId="34" borderId="0" xfId="59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9" fontId="47" fillId="34" borderId="0" xfId="59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178"/>
  <sheetViews>
    <sheetView tabSelected="1" zoomScalePageLayoutView="0" workbookViewId="0" topLeftCell="A1">
      <pane xSplit="1" ySplit="4" topLeftCell="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32.00390625" style="1" bestFit="1" customWidth="1"/>
    <col min="2" max="2" width="20.25390625" style="8" customWidth="1"/>
    <col min="3" max="3" width="2.625" style="19" customWidth="1"/>
    <col min="4" max="4" width="19.75390625" style="8" customWidth="1"/>
    <col min="5" max="5" width="13.625" style="5" customWidth="1"/>
    <col min="6" max="6" width="14.875" style="14" customWidth="1"/>
    <col min="7" max="7" width="2.625" style="20" customWidth="1"/>
    <col min="8" max="8" width="19.125" style="7" customWidth="1"/>
    <col min="9" max="9" width="12.25390625" style="1" customWidth="1"/>
    <col min="10" max="10" width="13.875" style="1" customWidth="1"/>
    <col min="11" max="11" width="3.50390625" style="1" customWidth="1"/>
    <col min="12" max="12" width="19.125" style="1" customWidth="1"/>
    <col min="13" max="13" width="12.25390625" style="1" customWidth="1"/>
    <col min="14" max="14" width="13.875" style="1" customWidth="1"/>
    <col min="15" max="15" width="3.50390625" style="1" customWidth="1"/>
    <col min="16" max="16" width="18.75390625" style="1" bestFit="1" customWidth="1"/>
    <col min="17" max="17" width="9.00390625" style="1" customWidth="1"/>
    <col min="18" max="18" width="13.875" style="1" customWidth="1"/>
    <col min="19" max="19" width="3.50390625" style="1" customWidth="1"/>
    <col min="20" max="20" width="18.75390625" style="1" customWidth="1"/>
    <col min="21" max="21" width="9.875" style="1" customWidth="1"/>
    <col min="22" max="22" width="11.75390625" style="1" customWidth="1"/>
    <col min="23" max="16384" width="9.00390625" style="1" customWidth="1"/>
  </cols>
  <sheetData>
    <row r="1" spans="1:4" ht="40.5">
      <c r="A1" s="50" t="s">
        <v>179</v>
      </c>
      <c r="B1" s="28"/>
      <c r="C1" s="28"/>
      <c r="D1" s="28"/>
    </row>
    <row r="2" spans="1:4" ht="38.25">
      <c r="A2" s="54" t="s">
        <v>177</v>
      </c>
      <c r="B2" s="29"/>
      <c r="C2" s="29"/>
      <c r="D2" s="29"/>
    </row>
    <row r="4" spans="1:22" s="10" customFormat="1" ht="78.75">
      <c r="A4" s="10" t="s">
        <v>0</v>
      </c>
      <c r="B4" s="11" t="s">
        <v>180</v>
      </c>
      <c r="C4" s="16"/>
      <c r="D4" s="11" t="s">
        <v>181</v>
      </c>
      <c r="E4" s="12" t="s">
        <v>175</v>
      </c>
      <c r="F4" s="15" t="s">
        <v>176</v>
      </c>
      <c r="G4" s="9"/>
      <c r="H4" s="13" t="s">
        <v>184</v>
      </c>
      <c r="I4" s="12" t="s">
        <v>175</v>
      </c>
      <c r="J4" s="10" t="s">
        <v>176</v>
      </c>
      <c r="K4" s="9"/>
      <c r="L4" s="13" t="s">
        <v>187</v>
      </c>
      <c r="M4" s="12" t="s">
        <v>175</v>
      </c>
      <c r="N4" s="10" t="s">
        <v>176</v>
      </c>
      <c r="O4" s="9"/>
      <c r="P4" s="13" t="s">
        <v>358</v>
      </c>
      <c r="Q4" s="12" t="s">
        <v>175</v>
      </c>
      <c r="R4" s="10" t="s">
        <v>176</v>
      </c>
      <c r="S4" s="9"/>
      <c r="T4" s="13" t="s">
        <v>361</v>
      </c>
      <c r="U4" s="12" t="s">
        <v>175</v>
      </c>
      <c r="V4" s="10" t="s">
        <v>176</v>
      </c>
    </row>
    <row r="5" spans="1:22" ht="15">
      <c r="A5" s="2" t="s">
        <v>1</v>
      </c>
      <c r="B5" s="24">
        <v>16480226.75</v>
      </c>
      <c r="C5" s="17"/>
      <c r="D5" s="24">
        <v>15581671.72</v>
      </c>
      <c r="E5" s="5">
        <f>D5/B5</f>
        <v>0.945476779923553</v>
      </c>
      <c r="F5" s="14" t="str">
        <f>IF(E5&lt;0.9,"Not Met","Met")</f>
        <v>Met</v>
      </c>
      <c r="G5" s="6"/>
      <c r="H5" s="25">
        <v>16112511.81</v>
      </c>
      <c r="I5" s="5">
        <f>H5/D5</f>
        <v>1.0340682373200454</v>
      </c>
      <c r="J5" s="14" t="s">
        <v>186</v>
      </c>
      <c r="K5" s="6"/>
      <c r="L5" s="34">
        <v>16672142</v>
      </c>
      <c r="M5" s="5">
        <f>L5/H5</f>
        <v>1.0347326473115552</v>
      </c>
      <c r="N5" s="14" t="str">
        <f aca="true" t="shared" si="0" ref="N5:N68">IF(M5&lt;0.9,"Not Met","Met")</f>
        <v>Met</v>
      </c>
      <c r="O5" s="6"/>
      <c r="P5" s="8">
        <v>17357199</v>
      </c>
      <c r="Q5" s="5">
        <f>P5/L5</f>
        <v>1.0410899211391074</v>
      </c>
      <c r="R5" s="14" t="str">
        <f aca="true" t="shared" si="1" ref="R5:R68">IF(Q5&lt;0.9,"Not Met","Met")</f>
        <v>Met</v>
      </c>
      <c r="S5" s="6"/>
      <c r="T5" s="44">
        <v>16710101</v>
      </c>
      <c r="U5" s="5">
        <f>T5/P5</f>
        <v>0.9627187543335766</v>
      </c>
      <c r="V5" s="14" t="str">
        <f aca="true" t="shared" si="2" ref="V5:V68">IF(U5&lt;0.9,"Not Met","Met")</f>
        <v>Met</v>
      </c>
    </row>
    <row r="6" spans="1:22" ht="15">
      <c r="A6" s="2" t="s">
        <v>2</v>
      </c>
      <c r="B6" s="24">
        <v>17767175.95</v>
      </c>
      <c r="C6" s="17"/>
      <c r="D6" s="24">
        <v>16138061.98</v>
      </c>
      <c r="E6" s="5">
        <f aca="true" t="shared" si="3" ref="E6:E69">D6/B6</f>
        <v>0.9083076582015839</v>
      </c>
      <c r="F6" s="14" t="str">
        <f aca="true" t="shared" si="4" ref="F6:F69">IF(E6&lt;0.9,"Not Met","Met")</f>
        <v>Met</v>
      </c>
      <c r="G6" s="6"/>
      <c r="H6" s="25">
        <v>16994758.11</v>
      </c>
      <c r="I6" s="5">
        <f aca="true" t="shared" si="5" ref="I6:I69">H6/D6</f>
        <v>1.0530854405604408</v>
      </c>
      <c r="J6" s="14" t="s">
        <v>186</v>
      </c>
      <c r="K6" s="6"/>
      <c r="L6" s="34">
        <v>18727256</v>
      </c>
      <c r="M6" s="5">
        <f aca="true" t="shared" si="6" ref="M6:M69">L6/H6</f>
        <v>1.10194307437542</v>
      </c>
      <c r="N6" s="14" t="str">
        <f t="shared" si="0"/>
        <v>Met</v>
      </c>
      <c r="O6" s="6"/>
      <c r="P6" s="8">
        <v>18505779</v>
      </c>
      <c r="Q6" s="5">
        <f aca="true" t="shared" si="7" ref="Q6:Q69">P6/L6</f>
        <v>0.988173547688994</v>
      </c>
      <c r="R6" s="14" t="str">
        <f t="shared" si="1"/>
        <v>Met</v>
      </c>
      <c r="S6" s="6"/>
      <c r="T6" s="45">
        <v>18725300</v>
      </c>
      <c r="U6" s="5">
        <f aca="true" t="shared" si="8" ref="U6:U69">T6/P6</f>
        <v>1.0118622944756879</v>
      </c>
      <c r="V6" s="14" t="str">
        <f t="shared" si="2"/>
        <v>Met</v>
      </c>
    </row>
    <row r="7" spans="1:22" ht="15">
      <c r="A7" s="2" t="s">
        <v>3</v>
      </c>
      <c r="B7" s="24">
        <v>5050340.55</v>
      </c>
      <c r="C7" s="17"/>
      <c r="D7" s="24">
        <v>4978689.6</v>
      </c>
      <c r="E7" s="5">
        <f t="shared" si="3"/>
        <v>0.9858126498023979</v>
      </c>
      <c r="F7" s="14" t="str">
        <f t="shared" si="4"/>
        <v>Met</v>
      </c>
      <c r="G7" s="6"/>
      <c r="H7" s="25">
        <v>5032983.24</v>
      </c>
      <c r="I7" s="5">
        <f t="shared" si="5"/>
        <v>1.0109052068640714</v>
      </c>
      <c r="J7" s="14" t="s">
        <v>186</v>
      </c>
      <c r="K7" s="6"/>
      <c r="L7" s="34">
        <v>6021546</v>
      </c>
      <c r="M7" s="5">
        <f t="shared" si="6"/>
        <v>1.1964168591191255</v>
      </c>
      <c r="N7" s="14" t="str">
        <f t="shared" si="0"/>
        <v>Met</v>
      </c>
      <c r="O7" s="6"/>
      <c r="P7" s="8">
        <v>5554488</v>
      </c>
      <c r="Q7" s="5">
        <f t="shared" si="7"/>
        <v>0.9224355339974153</v>
      </c>
      <c r="R7" s="14" t="str">
        <f t="shared" si="1"/>
        <v>Met</v>
      </c>
      <c r="S7" s="6"/>
      <c r="T7" s="44">
        <v>5727579</v>
      </c>
      <c r="U7" s="5">
        <f t="shared" si="8"/>
        <v>1.0311623681606656</v>
      </c>
      <c r="V7" s="14" t="str">
        <f t="shared" si="2"/>
        <v>Met</v>
      </c>
    </row>
    <row r="8" spans="1:22" ht="15">
      <c r="A8" s="2" t="s">
        <v>4</v>
      </c>
      <c r="B8" s="24">
        <v>24225605.79</v>
      </c>
      <c r="C8" s="17"/>
      <c r="D8" s="24">
        <v>24099773.13</v>
      </c>
      <c r="E8" s="5">
        <f t="shared" si="3"/>
        <v>0.9948057992402426</v>
      </c>
      <c r="F8" s="14" t="str">
        <f t="shared" si="4"/>
        <v>Met</v>
      </c>
      <c r="G8" s="6"/>
      <c r="H8" s="25">
        <v>22793364.97</v>
      </c>
      <c r="I8" s="5">
        <f t="shared" si="5"/>
        <v>0.9457916822306617</v>
      </c>
      <c r="J8" s="14" t="s">
        <v>186</v>
      </c>
      <c r="K8" s="6"/>
      <c r="L8" s="34">
        <v>24095506</v>
      </c>
      <c r="M8" s="5">
        <f t="shared" si="6"/>
        <v>1.0571280735298998</v>
      </c>
      <c r="N8" s="14" t="str">
        <f t="shared" si="0"/>
        <v>Met</v>
      </c>
      <c r="O8" s="6"/>
      <c r="P8" s="8">
        <v>24172287</v>
      </c>
      <c r="Q8" s="5">
        <f t="shared" si="7"/>
        <v>1.0031865278114516</v>
      </c>
      <c r="R8" s="14" t="str">
        <f t="shared" si="1"/>
        <v>Met</v>
      </c>
      <c r="S8" s="6"/>
      <c r="T8" s="45">
        <v>24009786</v>
      </c>
      <c r="U8" s="5">
        <f t="shared" si="8"/>
        <v>0.9932773841382903</v>
      </c>
      <c r="V8" s="14" t="str">
        <f t="shared" si="2"/>
        <v>Met</v>
      </c>
    </row>
    <row r="9" spans="1:22" ht="15">
      <c r="A9" s="2" t="s">
        <v>5</v>
      </c>
      <c r="B9" s="24">
        <v>20126592.59</v>
      </c>
      <c r="C9" s="17"/>
      <c r="D9" s="24">
        <v>18591585.63</v>
      </c>
      <c r="E9" s="5">
        <f t="shared" si="3"/>
        <v>0.9237323976656299</v>
      </c>
      <c r="F9" s="14" t="str">
        <f t="shared" si="4"/>
        <v>Met</v>
      </c>
      <c r="G9" s="6"/>
      <c r="H9" s="25">
        <v>18981170</v>
      </c>
      <c r="I9" s="5">
        <f t="shared" si="5"/>
        <v>1.020954875918241</v>
      </c>
      <c r="J9" s="14" t="s">
        <v>186</v>
      </c>
      <c r="K9" s="6"/>
      <c r="L9" s="34">
        <v>20832138</v>
      </c>
      <c r="M9" s="5">
        <f t="shared" si="6"/>
        <v>1.0975160119212883</v>
      </c>
      <c r="N9" s="14" t="str">
        <f t="shared" si="0"/>
        <v>Met</v>
      </c>
      <c r="O9" s="6"/>
      <c r="P9" s="8">
        <v>20580693</v>
      </c>
      <c r="Q9" s="5">
        <f t="shared" si="7"/>
        <v>0.9879299474686659</v>
      </c>
      <c r="R9" s="14" t="str">
        <f t="shared" si="1"/>
        <v>Met</v>
      </c>
      <c r="S9" s="6"/>
      <c r="T9" s="44">
        <v>20440835</v>
      </c>
      <c r="U9" s="5">
        <f t="shared" si="8"/>
        <v>0.9932044076455541</v>
      </c>
      <c r="V9" s="14" t="str">
        <f t="shared" si="2"/>
        <v>Met</v>
      </c>
    </row>
    <row r="10" spans="1:22" ht="15">
      <c r="A10" s="2" t="s">
        <v>6</v>
      </c>
      <c r="B10" s="24">
        <v>2155663.96</v>
      </c>
      <c r="C10" s="17"/>
      <c r="D10" s="24">
        <v>2071924.07</v>
      </c>
      <c r="E10" s="5">
        <f t="shared" si="3"/>
        <v>0.9611535510386322</v>
      </c>
      <c r="F10" s="14" t="str">
        <f t="shared" si="4"/>
        <v>Met</v>
      </c>
      <c r="G10" s="6"/>
      <c r="H10" s="25">
        <v>2068143.16</v>
      </c>
      <c r="I10" s="5">
        <f t="shared" si="5"/>
        <v>0.998175169614203</v>
      </c>
      <c r="J10" s="14" t="s">
        <v>186</v>
      </c>
      <c r="K10" s="6"/>
      <c r="L10" s="34">
        <v>2149104</v>
      </c>
      <c r="M10" s="5">
        <f t="shared" si="6"/>
        <v>1.039146632383031</v>
      </c>
      <c r="N10" s="14" t="str">
        <f t="shared" si="0"/>
        <v>Met</v>
      </c>
      <c r="O10" s="6"/>
      <c r="P10" s="8">
        <v>2162731</v>
      </c>
      <c r="Q10" s="5">
        <f t="shared" si="7"/>
        <v>1.0063407820189252</v>
      </c>
      <c r="R10" s="14" t="str">
        <f t="shared" si="1"/>
        <v>Met</v>
      </c>
      <c r="S10" s="6"/>
      <c r="T10" s="45">
        <v>2075756</v>
      </c>
      <c r="U10" s="5">
        <f t="shared" si="8"/>
        <v>0.9597846426578247</v>
      </c>
      <c r="V10" s="14" t="str">
        <f t="shared" si="2"/>
        <v>Met</v>
      </c>
    </row>
    <row r="11" spans="1:22" ht="15">
      <c r="A11" s="2" t="s">
        <v>7</v>
      </c>
      <c r="B11" s="24">
        <v>9960275.98</v>
      </c>
      <c r="C11" s="17"/>
      <c r="D11" s="24">
        <v>9422775.69</v>
      </c>
      <c r="E11" s="5">
        <f t="shared" si="3"/>
        <v>0.9460356027203173</v>
      </c>
      <c r="F11" s="14" t="str">
        <f t="shared" si="4"/>
        <v>Met</v>
      </c>
      <c r="G11" s="6"/>
      <c r="H11" s="25">
        <v>9401946.7</v>
      </c>
      <c r="I11" s="5">
        <f t="shared" si="5"/>
        <v>0.9977895059072557</v>
      </c>
      <c r="J11" s="14" t="s">
        <v>186</v>
      </c>
      <c r="K11" s="6"/>
      <c r="L11" s="34">
        <v>9851401</v>
      </c>
      <c r="M11" s="5">
        <f t="shared" si="6"/>
        <v>1.0478043871488871</v>
      </c>
      <c r="N11" s="14" t="str">
        <f t="shared" si="0"/>
        <v>Met</v>
      </c>
      <c r="O11" s="6"/>
      <c r="P11" s="8">
        <v>9510653</v>
      </c>
      <c r="Q11" s="5">
        <f t="shared" si="7"/>
        <v>0.9654112141004106</v>
      </c>
      <c r="R11" s="14" t="str">
        <f t="shared" si="1"/>
        <v>Met</v>
      </c>
      <c r="S11" s="6"/>
      <c r="T11" s="44">
        <v>9630036</v>
      </c>
      <c r="U11" s="5">
        <f t="shared" si="8"/>
        <v>1.0125525555395618</v>
      </c>
      <c r="V11" s="14" t="str">
        <f t="shared" si="2"/>
        <v>Met</v>
      </c>
    </row>
    <row r="12" spans="1:22" ht="15">
      <c r="A12" s="2" t="s">
        <v>8</v>
      </c>
      <c r="B12" s="24">
        <v>3754098.17</v>
      </c>
      <c r="C12" s="17"/>
      <c r="D12" s="24">
        <v>3366774.87</v>
      </c>
      <c r="E12" s="5">
        <f t="shared" si="3"/>
        <v>0.8968265393017146</v>
      </c>
      <c r="F12" s="14" t="str">
        <f t="shared" si="4"/>
        <v>Not Met</v>
      </c>
      <c r="G12" s="6"/>
      <c r="H12" s="25">
        <v>3685879.17</v>
      </c>
      <c r="I12" s="5">
        <f t="shared" si="5"/>
        <v>1.0947804092407283</v>
      </c>
      <c r="J12" s="14" t="s">
        <v>186</v>
      </c>
      <c r="K12" s="6"/>
      <c r="L12" s="34">
        <v>4061090</v>
      </c>
      <c r="M12" s="5">
        <f t="shared" si="6"/>
        <v>1.1017968339965958</v>
      </c>
      <c r="N12" s="14" t="str">
        <f t="shared" si="0"/>
        <v>Met</v>
      </c>
      <c r="O12" s="6"/>
      <c r="P12" s="8">
        <v>4316592</v>
      </c>
      <c r="Q12" s="5">
        <f t="shared" si="7"/>
        <v>1.0629146362183552</v>
      </c>
      <c r="R12" s="14" t="str">
        <f t="shared" si="1"/>
        <v>Met</v>
      </c>
      <c r="S12" s="6"/>
      <c r="T12" s="45">
        <v>4332528</v>
      </c>
      <c r="U12" s="5">
        <f t="shared" si="8"/>
        <v>1.0036918013099223</v>
      </c>
      <c r="V12" s="14" t="str">
        <f t="shared" si="2"/>
        <v>Met</v>
      </c>
    </row>
    <row r="13" spans="1:22" ht="15">
      <c r="A13" s="2" t="s">
        <v>9</v>
      </c>
      <c r="B13" s="24">
        <v>15805880.32</v>
      </c>
      <c r="C13" s="17"/>
      <c r="D13" s="24">
        <v>15509028.79</v>
      </c>
      <c r="E13" s="5">
        <f t="shared" si="3"/>
        <v>0.9812189182766126</v>
      </c>
      <c r="F13" s="14" t="str">
        <f t="shared" si="4"/>
        <v>Met</v>
      </c>
      <c r="G13" s="6"/>
      <c r="H13" s="25">
        <v>16055284.7</v>
      </c>
      <c r="I13" s="5">
        <f t="shared" si="5"/>
        <v>1.0352217999848075</v>
      </c>
      <c r="J13" s="14" t="s">
        <v>186</v>
      </c>
      <c r="K13" s="6"/>
      <c r="L13" s="34">
        <v>18040581</v>
      </c>
      <c r="M13" s="5">
        <f t="shared" si="6"/>
        <v>1.123653758690433</v>
      </c>
      <c r="N13" s="14" t="str">
        <f t="shared" si="0"/>
        <v>Met</v>
      </c>
      <c r="O13" s="6"/>
      <c r="P13" s="8">
        <v>18645467</v>
      </c>
      <c r="Q13" s="5">
        <f t="shared" si="7"/>
        <v>1.033529186227428</v>
      </c>
      <c r="R13" s="14" t="str">
        <f t="shared" si="1"/>
        <v>Met</v>
      </c>
      <c r="S13" s="6"/>
      <c r="T13" s="44">
        <v>19323337</v>
      </c>
      <c r="U13" s="5">
        <f t="shared" si="8"/>
        <v>1.0363557533849916</v>
      </c>
      <c r="V13" s="14" t="str">
        <f t="shared" si="2"/>
        <v>Met</v>
      </c>
    </row>
    <row r="14" spans="1:22" ht="15">
      <c r="A14" s="2" t="s">
        <v>10</v>
      </c>
      <c r="B14" s="24">
        <v>29643777.64</v>
      </c>
      <c r="C14" s="17"/>
      <c r="D14" s="24">
        <v>28783708.54</v>
      </c>
      <c r="E14" s="5">
        <f t="shared" si="3"/>
        <v>0.970986521675987</v>
      </c>
      <c r="F14" s="14" t="str">
        <f t="shared" si="4"/>
        <v>Met</v>
      </c>
      <c r="G14" s="6"/>
      <c r="H14" s="25">
        <v>28828250.15</v>
      </c>
      <c r="I14" s="5">
        <f t="shared" si="5"/>
        <v>1.001547459040523</v>
      </c>
      <c r="J14" s="14" t="s">
        <v>186</v>
      </c>
      <c r="K14" s="6"/>
      <c r="L14" s="34">
        <v>31715607</v>
      </c>
      <c r="M14" s="5">
        <f t="shared" si="6"/>
        <v>1.1001572011820495</v>
      </c>
      <c r="N14" s="14" t="str">
        <f t="shared" si="0"/>
        <v>Met</v>
      </c>
      <c r="O14" s="6"/>
      <c r="P14" s="8">
        <v>33032974</v>
      </c>
      <c r="Q14" s="5">
        <f t="shared" si="7"/>
        <v>1.0415368685833444</v>
      </c>
      <c r="R14" s="14" t="str">
        <f t="shared" si="1"/>
        <v>Met</v>
      </c>
      <c r="S14" s="6"/>
      <c r="T14" s="45">
        <v>31883329</v>
      </c>
      <c r="U14" s="5">
        <f t="shared" si="8"/>
        <v>0.9651970482585068</v>
      </c>
      <c r="V14" s="14" t="str">
        <f t="shared" si="2"/>
        <v>Met</v>
      </c>
    </row>
    <row r="15" spans="1:22" ht="15">
      <c r="A15" s="2" t="s">
        <v>11</v>
      </c>
      <c r="B15" s="24">
        <v>12432216.42</v>
      </c>
      <c r="C15" s="17"/>
      <c r="D15" s="24">
        <v>10918149.46</v>
      </c>
      <c r="E15" s="5">
        <f t="shared" si="3"/>
        <v>0.8782142372003529</v>
      </c>
      <c r="F15" s="14" t="str">
        <f t="shared" si="4"/>
        <v>Not Met</v>
      </c>
      <c r="G15" s="6"/>
      <c r="H15" s="25">
        <v>11870381.41</v>
      </c>
      <c r="I15" s="5">
        <f t="shared" si="5"/>
        <v>1.0872155078558523</v>
      </c>
      <c r="J15" s="14" t="s">
        <v>186</v>
      </c>
      <c r="K15" s="6"/>
      <c r="L15" s="34">
        <v>12738661</v>
      </c>
      <c r="M15" s="5">
        <f t="shared" si="6"/>
        <v>1.0731467305059408</v>
      </c>
      <c r="N15" s="14" t="str">
        <f t="shared" si="0"/>
        <v>Met</v>
      </c>
      <c r="O15" s="6"/>
      <c r="P15" s="8">
        <v>13303945</v>
      </c>
      <c r="Q15" s="5">
        <f t="shared" si="7"/>
        <v>1.044375464579833</v>
      </c>
      <c r="R15" s="14" t="str">
        <f t="shared" si="1"/>
        <v>Met</v>
      </c>
      <c r="S15" s="6"/>
      <c r="T15" s="44">
        <v>13131654</v>
      </c>
      <c r="U15" s="5">
        <f t="shared" si="8"/>
        <v>0.9870496307674153</v>
      </c>
      <c r="V15" s="14" t="str">
        <f t="shared" si="2"/>
        <v>Met</v>
      </c>
    </row>
    <row r="16" spans="1:22" ht="15">
      <c r="A16" s="2" t="s">
        <v>12</v>
      </c>
      <c r="B16" s="24">
        <v>7012441.52</v>
      </c>
      <c r="C16" s="17"/>
      <c r="D16" s="24">
        <v>7012775.9</v>
      </c>
      <c r="E16" s="5">
        <f t="shared" si="3"/>
        <v>1.0000476838201142</v>
      </c>
      <c r="F16" s="14" t="str">
        <f t="shared" si="4"/>
        <v>Met</v>
      </c>
      <c r="G16" s="6"/>
      <c r="H16" s="25">
        <v>7371026.18</v>
      </c>
      <c r="I16" s="5">
        <f t="shared" si="5"/>
        <v>1.0510853740528054</v>
      </c>
      <c r="J16" s="14" t="s">
        <v>186</v>
      </c>
      <c r="K16" s="6"/>
      <c r="L16" s="34">
        <v>7799918</v>
      </c>
      <c r="M16" s="5">
        <f t="shared" si="6"/>
        <v>1.0581861751032338</v>
      </c>
      <c r="N16" s="14" t="str">
        <f t="shared" si="0"/>
        <v>Met</v>
      </c>
      <c r="O16" s="6"/>
      <c r="P16" s="8">
        <v>8165082</v>
      </c>
      <c r="Q16" s="5">
        <f t="shared" si="7"/>
        <v>1.0468163896081983</v>
      </c>
      <c r="R16" s="14" t="str">
        <f t="shared" si="1"/>
        <v>Met</v>
      </c>
      <c r="S16" s="6"/>
      <c r="T16" s="45">
        <v>8601227</v>
      </c>
      <c r="U16" s="5">
        <f t="shared" si="8"/>
        <v>1.0534158750640839</v>
      </c>
      <c r="V16" s="14" t="str">
        <f t="shared" si="2"/>
        <v>Met</v>
      </c>
    </row>
    <row r="17" spans="1:22" ht="15">
      <c r="A17" s="2" t="s">
        <v>13</v>
      </c>
      <c r="B17" s="24">
        <v>20884543.91</v>
      </c>
      <c r="C17" s="17"/>
      <c r="D17" s="24">
        <v>19120648.91</v>
      </c>
      <c r="E17" s="5">
        <f t="shared" si="3"/>
        <v>0.915540650176449</v>
      </c>
      <c r="F17" s="14" t="str">
        <f t="shared" si="4"/>
        <v>Met</v>
      </c>
      <c r="G17" s="6"/>
      <c r="H17" s="25">
        <v>18589995.84</v>
      </c>
      <c r="I17" s="5">
        <f t="shared" si="5"/>
        <v>0.9722471202469247</v>
      </c>
      <c r="J17" s="14" t="s">
        <v>186</v>
      </c>
      <c r="K17" s="6"/>
      <c r="L17" s="34">
        <v>20330778</v>
      </c>
      <c r="M17" s="5">
        <f t="shared" si="6"/>
        <v>1.0936408041713688</v>
      </c>
      <c r="N17" s="14" t="str">
        <f t="shared" si="0"/>
        <v>Met</v>
      </c>
      <c r="O17" s="6"/>
      <c r="P17" s="8">
        <v>20396733</v>
      </c>
      <c r="Q17" s="5">
        <f t="shared" si="7"/>
        <v>1.0032440962170754</v>
      </c>
      <c r="R17" s="14" t="str">
        <f t="shared" si="1"/>
        <v>Met</v>
      </c>
      <c r="S17" s="6"/>
      <c r="T17" s="44">
        <v>19484959</v>
      </c>
      <c r="U17" s="5">
        <f t="shared" si="8"/>
        <v>0.9552980371905638</v>
      </c>
      <c r="V17" s="14" t="str">
        <f t="shared" si="2"/>
        <v>Met</v>
      </c>
    </row>
    <row r="18" spans="1:22" ht="15">
      <c r="A18" s="2" t="s">
        <v>14</v>
      </c>
      <c r="B18" s="24">
        <v>5248457.43</v>
      </c>
      <c r="C18" s="17"/>
      <c r="D18" s="24">
        <v>5173698.86</v>
      </c>
      <c r="E18" s="5">
        <f t="shared" si="3"/>
        <v>0.9857560871937949</v>
      </c>
      <c r="F18" s="14" t="str">
        <f t="shared" si="4"/>
        <v>Met</v>
      </c>
      <c r="G18" s="6"/>
      <c r="H18" s="25">
        <v>5134277.03</v>
      </c>
      <c r="I18" s="5">
        <f t="shared" si="5"/>
        <v>0.99238033927626</v>
      </c>
      <c r="J18" s="14" t="s">
        <v>186</v>
      </c>
      <c r="K18" s="6"/>
      <c r="L18" s="34">
        <v>5048271</v>
      </c>
      <c r="M18" s="5">
        <f t="shared" si="6"/>
        <v>0.9832486580880891</v>
      </c>
      <c r="N18" s="14" t="str">
        <f t="shared" si="0"/>
        <v>Met</v>
      </c>
      <c r="O18" s="6"/>
      <c r="P18" s="8">
        <v>5286618</v>
      </c>
      <c r="Q18" s="5">
        <f t="shared" si="7"/>
        <v>1.047213590554073</v>
      </c>
      <c r="R18" s="14" t="str">
        <f t="shared" si="1"/>
        <v>Met</v>
      </c>
      <c r="S18" s="6"/>
      <c r="T18" s="45">
        <v>5682711</v>
      </c>
      <c r="U18" s="5">
        <f t="shared" si="8"/>
        <v>1.0749237035851653</v>
      </c>
      <c r="V18" s="14" t="str">
        <f t="shared" si="2"/>
        <v>Met</v>
      </c>
    </row>
    <row r="19" spans="1:22" ht="15">
      <c r="A19" s="2" t="s">
        <v>15</v>
      </c>
      <c r="B19" s="24">
        <v>7355996.04</v>
      </c>
      <c r="C19" s="17"/>
      <c r="D19" s="24">
        <v>7002360.15</v>
      </c>
      <c r="E19" s="5">
        <f t="shared" si="3"/>
        <v>0.9519254920642943</v>
      </c>
      <c r="F19" s="14" t="str">
        <f t="shared" si="4"/>
        <v>Met</v>
      </c>
      <c r="G19" s="6"/>
      <c r="H19" s="25">
        <v>7049811.64</v>
      </c>
      <c r="I19" s="5">
        <f t="shared" si="5"/>
        <v>1.0067764994921033</v>
      </c>
      <c r="J19" s="14" t="s">
        <v>186</v>
      </c>
      <c r="K19" s="6"/>
      <c r="L19" s="34">
        <v>8287096</v>
      </c>
      <c r="M19" s="5">
        <f t="shared" si="6"/>
        <v>1.1755060167820315</v>
      </c>
      <c r="N19" s="14" t="str">
        <f t="shared" si="0"/>
        <v>Met</v>
      </c>
      <c r="O19" s="6"/>
      <c r="P19" s="8">
        <v>8218785</v>
      </c>
      <c r="Q19" s="5">
        <f t="shared" si="7"/>
        <v>0.9917569435662384</v>
      </c>
      <c r="R19" s="14" t="str">
        <f t="shared" si="1"/>
        <v>Met</v>
      </c>
      <c r="S19" s="6"/>
      <c r="T19" s="44">
        <v>8142761</v>
      </c>
      <c r="U19" s="5">
        <f t="shared" si="8"/>
        <v>0.9907499709506941</v>
      </c>
      <c r="V19" s="14" t="str">
        <f t="shared" si="2"/>
        <v>Met</v>
      </c>
    </row>
    <row r="20" spans="1:22" ht="15">
      <c r="A20" s="2" t="s">
        <v>16</v>
      </c>
      <c r="B20" s="24">
        <v>117345217.94</v>
      </c>
      <c r="C20" s="17"/>
      <c r="D20" s="24">
        <v>116830980.91</v>
      </c>
      <c r="E20" s="5">
        <f t="shared" si="3"/>
        <v>0.9956177419154572</v>
      </c>
      <c r="F20" s="14" t="str">
        <f t="shared" si="4"/>
        <v>Met</v>
      </c>
      <c r="G20" s="6"/>
      <c r="H20" s="25">
        <v>121537773.46</v>
      </c>
      <c r="I20" s="5">
        <f t="shared" si="5"/>
        <v>1.0402871953426964</v>
      </c>
      <c r="J20" s="14" t="s">
        <v>186</v>
      </c>
      <c r="K20" s="6"/>
      <c r="L20" s="34">
        <v>127834188</v>
      </c>
      <c r="M20" s="5">
        <f t="shared" si="6"/>
        <v>1.0518062357138067</v>
      </c>
      <c r="N20" s="14" t="str">
        <f t="shared" si="0"/>
        <v>Met</v>
      </c>
      <c r="O20" s="6"/>
      <c r="P20" s="8">
        <v>132227602</v>
      </c>
      <c r="Q20" s="5">
        <f t="shared" si="7"/>
        <v>1.0343680674844198</v>
      </c>
      <c r="R20" s="14" t="str">
        <f t="shared" si="1"/>
        <v>Met</v>
      </c>
      <c r="S20" s="6"/>
      <c r="T20" s="45">
        <v>133377428</v>
      </c>
      <c r="U20" s="5">
        <f t="shared" si="8"/>
        <v>1.0086958092153862</v>
      </c>
      <c r="V20" s="14" t="str">
        <f t="shared" si="2"/>
        <v>Met</v>
      </c>
    </row>
    <row r="21" spans="1:22" ht="15">
      <c r="A21" s="2" t="s">
        <v>17</v>
      </c>
      <c r="B21" s="24">
        <v>17101022.07</v>
      </c>
      <c r="C21" s="17"/>
      <c r="D21" s="24">
        <v>15764598.56</v>
      </c>
      <c r="E21" s="5">
        <f t="shared" si="3"/>
        <v>0.9218512493271112</v>
      </c>
      <c r="F21" s="14" t="str">
        <f t="shared" si="4"/>
        <v>Met</v>
      </c>
      <c r="G21" s="6"/>
      <c r="H21" s="25">
        <v>16810026.55</v>
      </c>
      <c r="I21" s="5">
        <f t="shared" si="5"/>
        <v>1.0663149135083336</v>
      </c>
      <c r="J21" s="14" t="s">
        <v>186</v>
      </c>
      <c r="K21" s="6"/>
      <c r="L21" s="34">
        <v>18011323</v>
      </c>
      <c r="M21" s="5">
        <f t="shared" si="6"/>
        <v>1.071463090580306</v>
      </c>
      <c r="N21" s="14" t="str">
        <f t="shared" si="0"/>
        <v>Met</v>
      </c>
      <c r="O21" s="6"/>
      <c r="P21" s="8">
        <v>18403375</v>
      </c>
      <c r="Q21" s="5">
        <f t="shared" si="7"/>
        <v>1.021766974030725</v>
      </c>
      <c r="R21" s="14" t="str">
        <f t="shared" si="1"/>
        <v>Met</v>
      </c>
      <c r="S21" s="6"/>
      <c r="T21" s="44">
        <v>18559691</v>
      </c>
      <c r="U21" s="5">
        <f t="shared" si="8"/>
        <v>1.0084938768024887</v>
      </c>
      <c r="V21" s="14" t="str">
        <f t="shared" si="2"/>
        <v>Met</v>
      </c>
    </row>
    <row r="22" spans="1:22" ht="15">
      <c r="A22" s="2" t="s">
        <v>18</v>
      </c>
      <c r="B22" s="24">
        <v>26967444.36</v>
      </c>
      <c r="C22" s="17"/>
      <c r="D22" s="24">
        <v>25891098.35</v>
      </c>
      <c r="E22" s="5">
        <f t="shared" si="3"/>
        <v>0.9600872075369326</v>
      </c>
      <c r="F22" s="14" t="str">
        <f t="shared" si="4"/>
        <v>Met</v>
      </c>
      <c r="G22" s="6"/>
      <c r="H22" s="25">
        <v>26056787.24</v>
      </c>
      <c r="I22" s="5">
        <f t="shared" si="5"/>
        <v>1.0063994538879806</v>
      </c>
      <c r="J22" s="14" t="s">
        <v>186</v>
      </c>
      <c r="K22" s="6"/>
      <c r="L22" s="34">
        <v>29266679</v>
      </c>
      <c r="M22" s="5">
        <f t="shared" si="6"/>
        <v>1.1231883167496748</v>
      </c>
      <c r="N22" s="14" t="str">
        <f t="shared" si="0"/>
        <v>Met</v>
      </c>
      <c r="O22" s="6"/>
      <c r="P22" s="8">
        <v>28511943</v>
      </c>
      <c r="Q22" s="5">
        <f t="shared" si="7"/>
        <v>0.9742117648538121</v>
      </c>
      <c r="R22" s="14" t="str">
        <f t="shared" si="1"/>
        <v>Met</v>
      </c>
      <c r="S22" s="6"/>
      <c r="T22" s="45">
        <v>28739793</v>
      </c>
      <c r="U22" s="5">
        <f t="shared" si="8"/>
        <v>1.0079913880299214</v>
      </c>
      <c r="V22" s="14" t="str">
        <f t="shared" si="2"/>
        <v>Met</v>
      </c>
    </row>
    <row r="23" spans="1:22" ht="15">
      <c r="A23" s="2" t="s">
        <v>19</v>
      </c>
      <c r="B23" s="24">
        <v>23240201.6</v>
      </c>
      <c r="C23" s="17"/>
      <c r="D23" s="24">
        <v>22275051.47</v>
      </c>
      <c r="E23" s="5">
        <f t="shared" si="3"/>
        <v>0.9584706644713442</v>
      </c>
      <c r="F23" s="14" t="str">
        <f t="shared" si="4"/>
        <v>Met</v>
      </c>
      <c r="G23" s="6"/>
      <c r="H23" s="25">
        <v>22701424.87</v>
      </c>
      <c r="I23" s="5">
        <f t="shared" si="5"/>
        <v>1.0191412980829355</v>
      </c>
      <c r="J23" s="14" t="s">
        <v>186</v>
      </c>
      <c r="K23" s="6"/>
      <c r="L23" s="34">
        <v>24226824</v>
      </c>
      <c r="M23" s="5">
        <f t="shared" si="6"/>
        <v>1.0671939818198732</v>
      </c>
      <c r="N23" s="14" t="str">
        <f t="shared" si="0"/>
        <v>Met</v>
      </c>
      <c r="O23" s="6"/>
      <c r="P23" s="8">
        <v>23617128</v>
      </c>
      <c r="Q23" s="5">
        <f t="shared" si="7"/>
        <v>0.9748338453278069</v>
      </c>
      <c r="R23" s="14" t="str">
        <f t="shared" si="1"/>
        <v>Met</v>
      </c>
      <c r="S23" s="6"/>
      <c r="T23" s="44">
        <v>22873252</v>
      </c>
      <c r="U23" s="5">
        <f t="shared" si="8"/>
        <v>0.9685026900815374</v>
      </c>
      <c r="V23" s="14" t="str">
        <f t="shared" si="2"/>
        <v>Met</v>
      </c>
    </row>
    <row r="24" spans="1:22" ht="15">
      <c r="A24" s="2" t="s">
        <v>20</v>
      </c>
      <c r="B24" s="24">
        <v>18137939.84</v>
      </c>
      <c r="C24" s="17"/>
      <c r="D24" s="24">
        <v>16210096.9</v>
      </c>
      <c r="E24" s="5">
        <f t="shared" si="3"/>
        <v>0.8937121328548855</v>
      </c>
      <c r="F24" s="14" t="str">
        <f t="shared" si="4"/>
        <v>Not Met</v>
      </c>
      <c r="G24" s="6"/>
      <c r="H24" s="25">
        <v>15594521.59</v>
      </c>
      <c r="I24" s="5">
        <f t="shared" si="5"/>
        <v>0.962025192458905</v>
      </c>
      <c r="J24" s="14" t="s">
        <v>186</v>
      </c>
      <c r="K24" s="6"/>
      <c r="L24" s="34">
        <v>16885783</v>
      </c>
      <c r="M24" s="5">
        <f t="shared" si="6"/>
        <v>1.0828022458109918</v>
      </c>
      <c r="N24" s="14" t="str">
        <f t="shared" si="0"/>
        <v>Met</v>
      </c>
      <c r="O24" s="6"/>
      <c r="P24" s="8">
        <v>16303802</v>
      </c>
      <c r="Q24" s="5">
        <f t="shared" si="7"/>
        <v>0.9655342603893464</v>
      </c>
      <c r="R24" s="14" t="str">
        <f t="shared" si="1"/>
        <v>Met</v>
      </c>
      <c r="S24" s="6"/>
      <c r="T24" s="45">
        <v>16208193</v>
      </c>
      <c r="U24" s="5">
        <f t="shared" si="8"/>
        <v>0.9941357850150535</v>
      </c>
      <c r="V24" s="14" t="str">
        <f t="shared" si="2"/>
        <v>Met</v>
      </c>
    </row>
    <row r="25" spans="1:22" ht="15">
      <c r="A25" s="2" t="s">
        <v>21</v>
      </c>
      <c r="B25" s="24">
        <v>7302410.11</v>
      </c>
      <c r="C25" s="17"/>
      <c r="D25" s="24">
        <v>6658510.97</v>
      </c>
      <c r="E25" s="5">
        <f t="shared" si="3"/>
        <v>0.9118237499263102</v>
      </c>
      <c r="F25" s="14" t="str">
        <f t="shared" si="4"/>
        <v>Met</v>
      </c>
      <c r="G25" s="6"/>
      <c r="H25" s="25">
        <v>6898655.84</v>
      </c>
      <c r="I25" s="5">
        <f t="shared" si="5"/>
        <v>1.0360658518221229</v>
      </c>
      <c r="J25" s="14" t="s">
        <v>186</v>
      </c>
      <c r="K25" s="6"/>
      <c r="L25" s="34">
        <v>7212932</v>
      </c>
      <c r="M25" s="5">
        <f t="shared" si="6"/>
        <v>1.0455561441661945</v>
      </c>
      <c r="N25" s="14" t="str">
        <f t="shared" si="0"/>
        <v>Met</v>
      </c>
      <c r="O25" s="6"/>
      <c r="P25" s="8">
        <v>7674753</v>
      </c>
      <c r="Q25" s="5">
        <f t="shared" si="7"/>
        <v>1.064026806297356</v>
      </c>
      <c r="R25" s="14" t="str">
        <f t="shared" si="1"/>
        <v>Met</v>
      </c>
      <c r="S25" s="6"/>
      <c r="T25" s="44">
        <v>7648657</v>
      </c>
      <c r="U25" s="5">
        <f t="shared" si="8"/>
        <v>0.9965997602789302</v>
      </c>
      <c r="V25" s="14" t="str">
        <f t="shared" si="2"/>
        <v>Met</v>
      </c>
    </row>
    <row r="26" spans="1:22" ht="15">
      <c r="A26" s="2" t="s">
        <v>22</v>
      </c>
      <c r="B26" s="24">
        <v>16352452.75</v>
      </c>
      <c r="C26" s="17"/>
      <c r="D26" s="24">
        <v>15364594.87</v>
      </c>
      <c r="E26" s="5">
        <f t="shared" si="3"/>
        <v>0.9395896202788294</v>
      </c>
      <c r="F26" s="14" t="str">
        <f t="shared" si="4"/>
        <v>Met</v>
      </c>
      <c r="G26" s="6"/>
      <c r="H26" s="25">
        <v>15460424.77</v>
      </c>
      <c r="I26" s="5">
        <f t="shared" si="5"/>
        <v>1.006237059994801</v>
      </c>
      <c r="J26" s="14" t="s">
        <v>186</v>
      </c>
      <c r="K26" s="6"/>
      <c r="L26" s="34">
        <v>16190465</v>
      </c>
      <c r="M26" s="5">
        <f t="shared" si="6"/>
        <v>1.0472199335309724</v>
      </c>
      <c r="N26" s="14" t="str">
        <f t="shared" si="0"/>
        <v>Met</v>
      </c>
      <c r="O26" s="6"/>
      <c r="P26" s="8">
        <v>16158847</v>
      </c>
      <c r="Q26" s="5">
        <f t="shared" si="7"/>
        <v>0.9980471221796285</v>
      </c>
      <c r="R26" s="14" t="str">
        <f t="shared" si="1"/>
        <v>Met</v>
      </c>
      <c r="S26" s="6"/>
      <c r="T26" s="45">
        <v>15336451</v>
      </c>
      <c r="U26" s="5">
        <f t="shared" si="8"/>
        <v>0.949105527145594</v>
      </c>
      <c r="V26" s="14" t="str">
        <f t="shared" si="2"/>
        <v>Met</v>
      </c>
    </row>
    <row r="27" spans="1:22" ht="15">
      <c r="A27" s="2" t="s">
        <v>23</v>
      </c>
      <c r="B27" s="24">
        <v>16974202.74</v>
      </c>
      <c r="C27" s="17"/>
      <c r="D27" s="24">
        <v>16166784.43</v>
      </c>
      <c r="E27" s="5">
        <f t="shared" si="3"/>
        <v>0.9524326224702557</v>
      </c>
      <c r="F27" s="14" t="str">
        <f t="shared" si="4"/>
        <v>Met</v>
      </c>
      <c r="G27" s="6"/>
      <c r="H27" s="25">
        <v>16776695.93</v>
      </c>
      <c r="I27" s="5">
        <f t="shared" si="5"/>
        <v>1.037726209725925</v>
      </c>
      <c r="J27" s="14" t="s">
        <v>186</v>
      </c>
      <c r="K27" s="6"/>
      <c r="L27" s="34">
        <v>17772683</v>
      </c>
      <c r="M27" s="5">
        <f t="shared" si="6"/>
        <v>1.0593672958105524</v>
      </c>
      <c r="N27" s="14" t="str">
        <f t="shared" si="0"/>
        <v>Met</v>
      </c>
      <c r="O27" s="6"/>
      <c r="P27" s="8">
        <v>18639702</v>
      </c>
      <c r="Q27" s="5">
        <f t="shared" si="7"/>
        <v>1.0487837992721751</v>
      </c>
      <c r="R27" s="14" t="str">
        <f t="shared" si="1"/>
        <v>Met</v>
      </c>
      <c r="S27" s="6"/>
      <c r="T27" s="44">
        <v>19106570</v>
      </c>
      <c r="U27" s="5">
        <f t="shared" si="8"/>
        <v>1.0250469669525832</v>
      </c>
      <c r="V27" s="14" t="str">
        <f t="shared" si="2"/>
        <v>Met</v>
      </c>
    </row>
    <row r="28" spans="1:22" ht="15">
      <c r="A28" s="2" t="s">
        <v>24</v>
      </c>
      <c r="B28" s="24">
        <v>75495357.2</v>
      </c>
      <c r="C28" s="17"/>
      <c r="D28" s="24">
        <v>70942538.24</v>
      </c>
      <c r="E28" s="5">
        <f t="shared" si="3"/>
        <v>0.9396940536629449</v>
      </c>
      <c r="F28" s="14" t="str">
        <f t="shared" si="4"/>
        <v>Met</v>
      </c>
      <c r="G28" s="6"/>
      <c r="H28" s="25">
        <v>72404189.29</v>
      </c>
      <c r="I28" s="5">
        <f t="shared" si="5"/>
        <v>1.0206033091888427</v>
      </c>
      <c r="J28" s="14" t="s">
        <v>186</v>
      </c>
      <c r="K28" s="6"/>
      <c r="L28" s="34">
        <v>76674887</v>
      </c>
      <c r="M28" s="5">
        <f t="shared" si="6"/>
        <v>1.0589841244253781</v>
      </c>
      <c r="N28" s="14" t="str">
        <f t="shared" si="0"/>
        <v>Met</v>
      </c>
      <c r="O28" s="6"/>
      <c r="P28" s="8">
        <v>78711790</v>
      </c>
      <c r="Q28" s="5">
        <f t="shared" si="7"/>
        <v>1.026565451606078</v>
      </c>
      <c r="R28" s="14" t="str">
        <f t="shared" si="1"/>
        <v>Met</v>
      </c>
      <c r="S28" s="6"/>
      <c r="T28" s="45">
        <v>81354604</v>
      </c>
      <c r="U28" s="5">
        <f t="shared" si="8"/>
        <v>1.0335758340650112</v>
      </c>
      <c r="V28" s="14" t="str">
        <f t="shared" si="2"/>
        <v>Met</v>
      </c>
    </row>
    <row r="29" spans="1:22" ht="15">
      <c r="A29" s="2" t="s">
        <v>25</v>
      </c>
      <c r="B29" s="24">
        <v>2790792.45</v>
      </c>
      <c r="C29" s="17"/>
      <c r="D29" s="24">
        <v>2641034.67</v>
      </c>
      <c r="E29" s="5">
        <f t="shared" si="3"/>
        <v>0.9463386179076125</v>
      </c>
      <c r="F29" s="14" t="str">
        <f t="shared" si="4"/>
        <v>Met</v>
      </c>
      <c r="G29" s="6"/>
      <c r="H29" s="25">
        <v>2798225.65</v>
      </c>
      <c r="I29" s="5">
        <f t="shared" si="5"/>
        <v>1.0595187112784097</v>
      </c>
      <c r="J29" s="14" t="s">
        <v>186</v>
      </c>
      <c r="K29" s="6"/>
      <c r="L29" s="34">
        <v>2990589</v>
      </c>
      <c r="M29" s="5">
        <f t="shared" si="6"/>
        <v>1.0687447597373</v>
      </c>
      <c r="N29" s="14" t="str">
        <f t="shared" si="0"/>
        <v>Met</v>
      </c>
      <c r="O29" s="6"/>
      <c r="P29" s="8">
        <v>2970657</v>
      </c>
      <c r="Q29" s="5">
        <f t="shared" si="7"/>
        <v>0.9933350921841818</v>
      </c>
      <c r="R29" s="14" t="str">
        <f t="shared" si="1"/>
        <v>Met</v>
      </c>
      <c r="S29" s="6"/>
      <c r="T29" s="44">
        <v>3138281</v>
      </c>
      <c r="U29" s="5">
        <f t="shared" si="8"/>
        <v>1.0564265749967094</v>
      </c>
      <c r="V29" s="14" t="str">
        <f t="shared" si="2"/>
        <v>Met</v>
      </c>
    </row>
    <row r="30" spans="1:22" ht="15">
      <c r="A30" s="2" t="s">
        <v>26</v>
      </c>
      <c r="B30" s="24">
        <v>12945510.76</v>
      </c>
      <c r="C30" s="17"/>
      <c r="D30" s="24">
        <v>11973167.98</v>
      </c>
      <c r="E30" s="5">
        <f t="shared" si="3"/>
        <v>0.9248895777056232</v>
      </c>
      <c r="F30" s="14" t="str">
        <f t="shared" si="4"/>
        <v>Met</v>
      </c>
      <c r="G30" s="6"/>
      <c r="H30" s="25">
        <v>12906000.11</v>
      </c>
      <c r="I30" s="5">
        <f t="shared" si="5"/>
        <v>1.0779102182111036</v>
      </c>
      <c r="J30" s="14" t="s">
        <v>186</v>
      </c>
      <c r="K30" s="6"/>
      <c r="L30" s="34">
        <v>13572540</v>
      </c>
      <c r="M30" s="5">
        <f t="shared" si="6"/>
        <v>1.0516457372012218</v>
      </c>
      <c r="N30" s="14" t="str">
        <f t="shared" si="0"/>
        <v>Met</v>
      </c>
      <c r="O30" s="6"/>
      <c r="P30" s="8">
        <v>12618748</v>
      </c>
      <c r="Q30" s="5">
        <f t="shared" si="7"/>
        <v>0.929726344516207</v>
      </c>
      <c r="R30" s="14" t="str">
        <f t="shared" si="1"/>
        <v>Met</v>
      </c>
      <c r="S30" s="6"/>
      <c r="T30" s="45">
        <v>13622405</v>
      </c>
      <c r="U30" s="5">
        <f t="shared" si="8"/>
        <v>1.079536971496697</v>
      </c>
      <c r="V30" s="14" t="str">
        <f t="shared" si="2"/>
        <v>Met</v>
      </c>
    </row>
    <row r="31" spans="1:22" ht="15">
      <c r="A31" s="2" t="s">
        <v>27</v>
      </c>
      <c r="B31" s="24">
        <v>12910733.02</v>
      </c>
      <c r="C31" s="17"/>
      <c r="D31" s="24">
        <v>12058634.88</v>
      </c>
      <c r="E31" s="5">
        <f t="shared" si="3"/>
        <v>0.9340007930858756</v>
      </c>
      <c r="F31" s="14" t="str">
        <f t="shared" si="4"/>
        <v>Met</v>
      </c>
      <c r="G31" s="6"/>
      <c r="H31" s="25">
        <v>12231309.14</v>
      </c>
      <c r="I31" s="5">
        <f t="shared" si="5"/>
        <v>1.0143195528945312</v>
      </c>
      <c r="J31" s="14" t="s">
        <v>186</v>
      </c>
      <c r="K31" s="6"/>
      <c r="L31" s="34">
        <v>12675702</v>
      </c>
      <c r="M31" s="5">
        <f t="shared" si="6"/>
        <v>1.0363324035811263</v>
      </c>
      <c r="N31" s="14" t="str">
        <f t="shared" si="0"/>
        <v>Met</v>
      </c>
      <c r="O31" s="6"/>
      <c r="P31" s="8">
        <v>12603878</v>
      </c>
      <c r="Q31" s="5">
        <f t="shared" si="7"/>
        <v>0.9943337260532</v>
      </c>
      <c r="R31" s="14" t="str">
        <f t="shared" si="1"/>
        <v>Met</v>
      </c>
      <c r="S31" s="6"/>
      <c r="T31" s="44">
        <v>12659605</v>
      </c>
      <c r="U31" s="5">
        <f t="shared" si="8"/>
        <v>1.00442141696389</v>
      </c>
      <c r="V31" s="14" t="str">
        <f t="shared" si="2"/>
        <v>Met</v>
      </c>
    </row>
    <row r="32" spans="1:22" ht="15">
      <c r="A32" s="2" t="s">
        <v>28</v>
      </c>
      <c r="B32" s="24">
        <v>19920024.58</v>
      </c>
      <c r="C32" s="17"/>
      <c r="D32" s="24">
        <v>18807405.58</v>
      </c>
      <c r="E32" s="5">
        <f t="shared" si="3"/>
        <v>0.9441457014507358</v>
      </c>
      <c r="F32" s="14" t="str">
        <f t="shared" si="4"/>
        <v>Met</v>
      </c>
      <c r="G32" s="6"/>
      <c r="H32" s="25">
        <v>19408325.67</v>
      </c>
      <c r="I32" s="5">
        <f t="shared" si="5"/>
        <v>1.0319512485357911</v>
      </c>
      <c r="J32" s="14" t="s">
        <v>186</v>
      </c>
      <c r="K32" s="6"/>
      <c r="L32" s="34">
        <v>20398256</v>
      </c>
      <c r="M32" s="5">
        <f t="shared" si="6"/>
        <v>1.051005447189613</v>
      </c>
      <c r="N32" s="14" t="str">
        <f t="shared" si="0"/>
        <v>Met</v>
      </c>
      <c r="O32" s="6"/>
      <c r="P32" s="8">
        <v>21301825</v>
      </c>
      <c r="Q32" s="5">
        <f t="shared" si="7"/>
        <v>1.0442963849458502</v>
      </c>
      <c r="R32" s="14" t="str">
        <f t="shared" si="1"/>
        <v>Met</v>
      </c>
      <c r="S32" s="6"/>
      <c r="T32" s="45">
        <v>21801153</v>
      </c>
      <c r="U32" s="5">
        <f t="shared" si="8"/>
        <v>1.0234406206979918</v>
      </c>
      <c r="V32" s="14" t="str">
        <f t="shared" si="2"/>
        <v>Met</v>
      </c>
    </row>
    <row r="33" spans="1:22" ht="15">
      <c r="A33" s="2" t="s">
        <v>29</v>
      </c>
      <c r="B33" s="24">
        <v>28244093.74</v>
      </c>
      <c r="C33" s="17"/>
      <c r="D33" s="24">
        <v>26768291.52</v>
      </c>
      <c r="E33" s="5">
        <f t="shared" si="3"/>
        <v>0.9477482891260225</v>
      </c>
      <c r="F33" s="14" t="str">
        <f t="shared" si="4"/>
        <v>Met</v>
      </c>
      <c r="G33" s="6"/>
      <c r="H33" s="25">
        <v>27572385.81</v>
      </c>
      <c r="I33" s="5">
        <f t="shared" si="5"/>
        <v>1.0300390590635646</v>
      </c>
      <c r="J33" s="14" t="s">
        <v>186</v>
      </c>
      <c r="K33" s="6"/>
      <c r="L33" s="34">
        <v>29327736</v>
      </c>
      <c r="M33" s="5">
        <f t="shared" si="6"/>
        <v>1.0636633406371157</v>
      </c>
      <c r="N33" s="14" t="str">
        <f t="shared" si="0"/>
        <v>Met</v>
      </c>
      <c r="O33" s="6"/>
      <c r="P33" s="8">
        <v>30015946</v>
      </c>
      <c r="Q33" s="5">
        <f t="shared" si="7"/>
        <v>1.023466182319699</v>
      </c>
      <c r="R33" s="14" t="str">
        <f t="shared" si="1"/>
        <v>Met</v>
      </c>
      <c r="S33" s="6"/>
      <c r="T33" s="44">
        <v>29470760</v>
      </c>
      <c r="U33" s="5">
        <f t="shared" si="8"/>
        <v>0.9818367876861186</v>
      </c>
      <c r="V33" s="14" t="str">
        <f t="shared" si="2"/>
        <v>Met</v>
      </c>
    </row>
    <row r="34" spans="1:22" ht="15">
      <c r="A34" s="2" t="s">
        <v>30</v>
      </c>
      <c r="B34" s="24">
        <v>7842070.3</v>
      </c>
      <c r="C34" s="17"/>
      <c r="D34" s="24">
        <v>7307756.35</v>
      </c>
      <c r="E34" s="5">
        <f t="shared" si="3"/>
        <v>0.931865702606619</v>
      </c>
      <c r="F34" s="14" t="str">
        <f t="shared" si="4"/>
        <v>Met</v>
      </c>
      <c r="G34" s="6"/>
      <c r="H34" s="25">
        <v>7613187.28</v>
      </c>
      <c r="I34" s="5">
        <f t="shared" si="5"/>
        <v>1.0417954451916012</v>
      </c>
      <c r="J34" s="14" t="s">
        <v>186</v>
      </c>
      <c r="K34" s="6"/>
      <c r="L34" s="34">
        <v>8211397</v>
      </c>
      <c r="M34" s="5">
        <f t="shared" si="6"/>
        <v>1.0785754636000495</v>
      </c>
      <c r="N34" s="14" t="str">
        <f t="shared" si="0"/>
        <v>Met</v>
      </c>
      <c r="O34" s="6"/>
      <c r="P34" s="8">
        <v>8043711</v>
      </c>
      <c r="Q34" s="5">
        <f t="shared" si="7"/>
        <v>0.9795788706842453</v>
      </c>
      <c r="R34" s="14" t="str">
        <f t="shared" si="1"/>
        <v>Met</v>
      </c>
      <c r="S34" s="6"/>
      <c r="T34" s="45">
        <v>8051288</v>
      </c>
      <c r="U34" s="5">
        <f t="shared" si="8"/>
        <v>1.0009419781491404</v>
      </c>
      <c r="V34" s="14" t="str">
        <f t="shared" si="2"/>
        <v>Met</v>
      </c>
    </row>
    <row r="35" spans="1:22" ht="15">
      <c r="A35" s="2" t="s">
        <v>31</v>
      </c>
      <c r="B35" s="24">
        <v>5639382.65</v>
      </c>
      <c r="C35" s="17"/>
      <c r="D35" s="24">
        <v>5250380.2</v>
      </c>
      <c r="E35" s="5">
        <f t="shared" si="3"/>
        <v>0.9310203839422033</v>
      </c>
      <c r="F35" s="14" t="str">
        <f t="shared" si="4"/>
        <v>Met</v>
      </c>
      <c r="G35" s="6"/>
      <c r="H35" s="25">
        <v>5202791.25</v>
      </c>
      <c r="I35" s="5">
        <f t="shared" si="5"/>
        <v>0.9909360944946425</v>
      </c>
      <c r="J35" s="14" t="s">
        <v>186</v>
      </c>
      <c r="K35" s="6"/>
      <c r="L35" s="34">
        <v>5637418</v>
      </c>
      <c r="M35" s="5">
        <f t="shared" si="6"/>
        <v>1.0835372262917524</v>
      </c>
      <c r="N35" s="14" t="str">
        <f t="shared" si="0"/>
        <v>Met</v>
      </c>
      <c r="O35" s="6"/>
      <c r="P35" s="8">
        <v>5854160</v>
      </c>
      <c r="Q35" s="5">
        <f t="shared" si="7"/>
        <v>1.0384470337306901</v>
      </c>
      <c r="R35" s="14" t="str">
        <f t="shared" si="1"/>
        <v>Met</v>
      </c>
      <c r="S35" s="6"/>
      <c r="T35" s="44">
        <v>5623788</v>
      </c>
      <c r="U35" s="5">
        <f t="shared" si="8"/>
        <v>0.9606481544747667</v>
      </c>
      <c r="V35" s="14" t="str">
        <f t="shared" si="2"/>
        <v>Met</v>
      </c>
    </row>
    <row r="36" spans="1:22" ht="15">
      <c r="A36" s="2" t="s">
        <v>32</v>
      </c>
      <c r="B36" s="24">
        <v>13838909.25</v>
      </c>
      <c r="C36" s="17"/>
      <c r="D36" s="24">
        <v>12881542.27</v>
      </c>
      <c r="E36" s="5">
        <f t="shared" si="3"/>
        <v>0.9308206331362423</v>
      </c>
      <c r="F36" s="14" t="str">
        <f t="shared" si="4"/>
        <v>Met</v>
      </c>
      <c r="G36" s="6"/>
      <c r="H36" s="25">
        <v>13793490.1</v>
      </c>
      <c r="I36" s="5">
        <f t="shared" si="5"/>
        <v>1.0707949258625535</v>
      </c>
      <c r="J36" s="14" t="s">
        <v>186</v>
      </c>
      <c r="K36" s="6"/>
      <c r="L36" s="34">
        <v>14195836</v>
      </c>
      <c r="M36" s="5">
        <f t="shared" si="6"/>
        <v>1.0291692600700095</v>
      </c>
      <c r="N36" s="14" t="str">
        <f t="shared" si="0"/>
        <v>Met</v>
      </c>
      <c r="O36" s="6"/>
      <c r="P36" s="8">
        <v>15014373</v>
      </c>
      <c r="Q36" s="5">
        <f t="shared" si="7"/>
        <v>1.0576603589954126</v>
      </c>
      <c r="R36" s="14" t="str">
        <f t="shared" si="1"/>
        <v>Met</v>
      </c>
      <c r="S36" s="6"/>
      <c r="T36" s="45">
        <v>15413700</v>
      </c>
      <c r="U36" s="5">
        <f t="shared" si="8"/>
        <v>1.0265963154105735</v>
      </c>
      <c r="V36" s="14" t="str">
        <f t="shared" si="2"/>
        <v>Met</v>
      </c>
    </row>
    <row r="37" spans="1:22" ht="15">
      <c r="A37" s="2" t="s">
        <v>33</v>
      </c>
      <c r="B37" s="24">
        <v>30923481.63</v>
      </c>
      <c r="C37" s="17"/>
      <c r="D37" s="24">
        <v>28062550.06</v>
      </c>
      <c r="E37" s="5">
        <f t="shared" si="3"/>
        <v>0.9074835232257772</v>
      </c>
      <c r="F37" s="14" t="str">
        <f t="shared" si="4"/>
        <v>Met</v>
      </c>
      <c r="G37" s="6"/>
      <c r="H37" s="25">
        <v>28812877.38</v>
      </c>
      <c r="I37" s="5">
        <f t="shared" si="5"/>
        <v>1.026737674174148</v>
      </c>
      <c r="J37" s="14" t="s">
        <v>186</v>
      </c>
      <c r="K37" s="6"/>
      <c r="L37" s="34">
        <v>31029113</v>
      </c>
      <c r="M37" s="5">
        <f t="shared" si="6"/>
        <v>1.0769182331487088</v>
      </c>
      <c r="N37" s="14" t="str">
        <f t="shared" si="0"/>
        <v>Met</v>
      </c>
      <c r="O37" s="6"/>
      <c r="P37" s="8">
        <v>30005239</v>
      </c>
      <c r="Q37" s="5">
        <f t="shared" si="7"/>
        <v>0.9670027950847322</v>
      </c>
      <c r="R37" s="14" t="str">
        <f t="shared" si="1"/>
        <v>Met</v>
      </c>
      <c r="S37" s="6"/>
      <c r="T37" s="44">
        <v>29820266</v>
      </c>
      <c r="U37" s="5">
        <f t="shared" si="8"/>
        <v>0.9938353098937156</v>
      </c>
      <c r="V37" s="14" t="str">
        <f t="shared" si="2"/>
        <v>Met</v>
      </c>
    </row>
    <row r="38" spans="1:22" ht="15">
      <c r="A38" s="2" t="s">
        <v>34</v>
      </c>
      <c r="B38" s="24">
        <v>14877464.76</v>
      </c>
      <c r="C38" s="17"/>
      <c r="D38" s="24">
        <v>12959459.28</v>
      </c>
      <c r="E38" s="5">
        <f t="shared" si="3"/>
        <v>0.87107981696204</v>
      </c>
      <c r="F38" s="14" t="str">
        <f t="shared" si="4"/>
        <v>Not Met</v>
      </c>
      <c r="G38" s="6"/>
      <c r="H38" s="25">
        <v>13431370.62</v>
      </c>
      <c r="I38" s="5">
        <f t="shared" si="5"/>
        <v>1.036414431328033</v>
      </c>
      <c r="J38" s="14" t="s">
        <v>186</v>
      </c>
      <c r="K38" s="6"/>
      <c r="L38" s="34">
        <v>14990250</v>
      </c>
      <c r="M38" s="5">
        <f t="shared" si="6"/>
        <v>1.116062569048519</v>
      </c>
      <c r="N38" s="14" t="str">
        <f t="shared" si="0"/>
        <v>Met</v>
      </c>
      <c r="O38" s="6"/>
      <c r="P38" s="8">
        <v>15540233</v>
      </c>
      <c r="Q38" s="5">
        <f t="shared" si="7"/>
        <v>1.0366893814312637</v>
      </c>
      <c r="R38" s="14" t="str">
        <f t="shared" si="1"/>
        <v>Met</v>
      </c>
      <c r="S38" s="6"/>
      <c r="T38" s="45">
        <v>15128922</v>
      </c>
      <c r="U38" s="5">
        <f t="shared" si="8"/>
        <v>0.9735325075241793</v>
      </c>
      <c r="V38" s="14" t="str">
        <f t="shared" si="2"/>
        <v>Met</v>
      </c>
    </row>
    <row r="39" spans="1:22" ht="15">
      <c r="A39" s="2" t="s">
        <v>35</v>
      </c>
      <c r="B39" s="24">
        <v>6630976.48</v>
      </c>
      <c r="C39" s="17"/>
      <c r="D39" s="24">
        <v>6684625.64</v>
      </c>
      <c r="E39" s="5">
        <f t="shared" si="3"/>
        <v>1.0080906877232656</v>
      </c>
      <c r="F39" s="14" t="str">
        <f t="shared" si="4"/>
        <v>Met</v>
      </c>
      <c r="G39" s="6"/>
      <c r="H39" s="25">
        <v>5988307.08</v>
      </c>
      <c r="I39" s="33">
        <f t="shared" si="5"/>
        <v>0.8958328263241381</v>
      </c>
      <c r="J39" s="14" t="s">
        <v>186</v>
      </c>
      <c r="K39" s="6"/>
      <c r="L39" s="34">
        <v>5484527</v>
      </c>
      <c r="M39" s="33">
        <f t="shared" si="6"/>
        <v>0.9158727043770775</v>
      </c>
      <c r="N39" s="14" t="str">
        <f t="shared" si="0"/>
        <v>Met</v>
      </c>
      <c r="O39" s="6"/>
      <c r="P39" s="8">
        <v>6044135</v>
      </c>
      <c r="Q39" s="5">
        <f t="shared" si="7"/>
        <v>1.1020339584434538</v>
      </c>
      <c r="R39" s="14" t="str">
        <f t="shared" si="1"/>
        <v>Met</v>
      </c>
      <c r="S39" s="6"/>
      <c r="T39" s="44">
        <v>5549554</v>
      </c>
      <c r="U39" s="5">
        <f t="shared" si="8"/>
        <v>0.9181717483146885</v>
      </c>
      <c r="V39" s="14" t="str">
        <f t="shared" si="2"/>
        <v>Met</v>
      </c>
    </row>
    <row r="40" spans="1:22" ht="15">
      <c r="A40" s="2" t="s">
        <v>36</v>
      </c>
      <c r="B40" s="24">
        <v>57860856.77</v>
      </c>
      <c r="C40" s="17"/>
      <c r="D40" s="24">
        <v>52338826.34</v>
      </c>
      <c r="E40" s="5">
        <f t="shared" si="3"/>
        <v>0.904563624905342</v>
      </c>
      <c r="F40" s="14" t="str">
        <f t="shared" si="4"/>
        <v>Met</v>
      </c>
      <c r="G40" s="6"/>
      <c r="H40" s="25">
        <v>54405920.6</v>
      </c>
      <c r="I40" s="5">
        <f t="shared" si="5"/>
        <v>1.0394944710179759</v>
      </c>
      <c r="J40" s="14" t="s">
        <v>186</v>
      </c>
      <c r="K40" s="6"/>
      <c r="L40" s="34">
        <v>60073409</v>
      </c>
      <c r="M40" s="5">
        <f t="shared" si="6"/>
        <v>1.1041704347155188</v>
      </c>
      <c r="N40" s="14" t="str">
        <f t="shared" si="0"/>
        <v>Met</v>
      </c>
      <c r="O40" s="6"/>
      <c r="P40" s="8">
        <v>60981411</v>
      </c>
      <c r="Q40" s="5">
        <f t="shared" si="7"/>
        <v>1.0151148738704008</v>
      </c>
      <c r="R40" s="14" t="str">
        <f t="shared" si="1"/>
        <v>Met</v>
      </c>
      <c r="S40" s="6"/>
      <c r="T40" s="45">
        <v>60671259</v>
      </c>
      <c r="U40" s="5">
        <f t="shared" si="8"/>
        <v>0.9949139910849226</v>
      </c>
      <c r="V40" s="14" t="str">
        <f t="shared" si="2"/>
        <v>Met</v>
      </c>
    </row>
    <row r="41" spans="1:22" ht="15">
      <c r="A41" s="2" t="s">
        <v>37</v>
      </c>
      <c r="B41" s="24">
        <v>33362584.62</v>
      </c>
      <c r="C41" s="17"/>
      <c r="D41" s="24">
        <v>31515235.37</v>
      </c>
      <c r="E41" s="5">
        <f t="shared" si="3"/>
        <v>0.9446281134677869</v>
      </c>
      <c r="F41" s="14" t="str">
        <f t="shared" si="4"/>
        <v>Met</v>
      </c>
      <c r="G41" s="6"/>
      <c r="H41" s="25">
        <v>31930928.45</v>
      </c>
      <c r="I41" s="5">
        <f t="shared" si="5"/>
        <v>1.013190226096033</v>
      </c>
      <c r="J41" s="14" t="s">
        <v>186</v>
      </c>
      <c r="K41" s="6"/>
      <c r="L41" s="34">
        <v>34832222</v>
      </c>
      <c r="M41" s="5">
        <f t="shared" si="6"/>
        <v>1.0908615468085459</v>
      </c>
      <c r="N41" s="14" t="str">
        <f t="shared" si="0"/>
        <v>Met</v>
      </c>
      <c r="O41" s="6"/>
      <c r="P41" s="8">
        <v>36096831</v>
      </c>
      <c r="Q41" s="5">
        <f t="shared" si="7"/>
        <v>1.0363057229022024</v>
      </c>
      <c r="R41" s="14" t="str">
        <f t="shared" si="1"/>
        <v>Met</v>
      </c>
      <c r="S41" s="6"/>
      <c r="T41" s="44">
        <v>37545036</v>
      </c>
      <c r="U41" s="5">
        <f t="shared" si="8"/>
        <v>1.0401200038862137</v>
      </c>
      <c r="V41" s="14" t="str">
        <f t="shared" si="2"/>
        <v>Met</v>
      </c>
    </row>
    <row r="42" spans="1:22" ht="15">
      <c r="A42" s="2" t="s">
        <v>38</v>
      </c>
      <c r="B42" s="24">
        <v>25166611.23</v>
      </c>
      <c r="C42" s="17"/>
      <c r="D42" s="24">
        <v>22313628.64</v>
      </c>
      <c r="E42" s="5">
        <f t="shared" si="3"/>
        <v>0.886636203661815</v>
      </c>
      <c r="F42" s="14" t="str">
        <f t="shared" si="4"/>
        <v>Not Met</v>
      </c>
      <c r="G42" s="6"/>
      <c r="H42" s="25">
        <v>23309821.23</v>
      </c>
      <c r="I42" s="5">
        <f t="shared" si="5"/>
        <v>1.0446450286536633</v>
      </c>
      <c r="J42" s="14" t="s">
        <v>186</v>
      </c>
      <c r="K42" s="6"/>
      <c r="L42" s="34">
        <v>24709298</v>
      </c>
      <c r="M42" s="5">
        <f t="shared" si="6"/>
        <v>1.0600380739170516</v>
      </c>
      <c r="N42" s="14" t="str">
        <f t="shared" si="0"/>
        <v>Met</v>
      </c>
      <c r="O42" s="6"/>
      <c r="P42" s="8">
        <v>23243362</v>
      </c>
      <c r="Q42" s="5">
        <f t="shared" si="7"/>
        <v>0.9406726973789381</v>
      </c>
      <c r="R42" s="14" t="str">
        <f t="shared" si="1"/>
        <v>Met</v>
      </c>
      <c r="S42" s="6"/>
      <c r="T42" s="45">
        <v>24524567</v>
      </c>
      <c r="U42" s="5">
        <f t="shared" si="8"/>
        <v>1.0551213288335828</v>
      </c>
      <c r="V42" s="14" t="str">
        <f t="shared" si="2"/>
        <v>Met</v>
      </c>
    </row>
    <row r="43" spans="1:22" ht="15">
      <c r="A43" s="2" t="s">
        <v>39</v>
      </c>
      <c r="B43" s="24">
        <v>11564702.07</v>
      </c>
      <c r="C43" s="17"/>
      <c r="D43" s="24">
        <v>11051836.09</v>
      </c>
      <c r="E43" s="5">
        <f t="shared" si="3"/>
        <v>0.9556524693074085</v>
      </c>
      <c r="F43" s="14" t="str">
        <f t="shared" si="4"/>
        <v>Met</v>
      </c>
      <c r="G43" s="6"/>
      <c r="H43" s="25">
        <v>11202670.32</v>
      </c>
      <c r="I43" s="5">
        <f t="shared" si="5"/>
        <v>1.0136478888007106</v>
      </c>
      <c r="J43" s="14" t="s">
        <v>186</v>
      </c>
      <c r="K43" s="6"/>
      <c r="L43" s="34">
        <v>11938151</v>
      </c>
      <c r="M43" s="5">
        <f t="shared" si="6"/>
        <v>1.0656522649503444</v>
      </c>
      <c r="N43" s="14" t="str">
        <f t="shared" si="0"/>
        <v>Met</v>
      </c>
      <c r="O43" s="6"/>
      <c r="P43" s="8">
        <v>12518992</v>
      </c>
      <c r="Q43" s="5">
        <f t="shared" si="7"/>
        <v>1.0486541843875152</v>
      </c>
      <c r="R43" s="14" t="str">
        <f t="shared" si="1"/>
        <v>Met</v>
      </c>
      <c r="S43" s="6"/>
      <c r="T43" s="44">
        <v>12078276</v>
      </c>
      <c r="U43" s="5">
        <f t="shared" si="8"/>
        <v>0.964796207234576</v>
      </c>
      <c r="V43" s="14" t="str">
        <f t="shared" si="2"/>
        <v>Met</v>
      </c>
    </row>
    <row r="44" spans="1:22" ht="15">
      <c r="A44" s="2" t="s">
        <v>40</v>
      </c>
      <c r="B44" s="24">
        <v>2276653.66</v>
      </c>
      <c r="C44" s="17"/>
      <c r="D44" s="24">
        <v>2142867.12</v>
      </c>
      <c r="E44" s="5">
        <f t="shared" si="3"/>
        <v>0.941235444656962</v>
      </c>
      <c r="F44" s="14" t="str">
        <f t="shared" si="4"/>
        <v>Met</v>
      </c>
      <c r="G44" s="6"/>
      <c r="H44" s="25">
        <v>2382984.15</v>
      </c>
      <c r="I44" s="5">
        <f t="shared" si="5"/>
        <v>1.1120540922761462</v>
      </c>
      <c r="J44" s="14" t="s">
        <v>186</v>
      </c>
      <c r="K44" s="6"/>
      <c r="L44" s="34">
        <v>2479592</v>
      </c>
      <c r="M44" s="5">
        <f t="shared" si="6"/>
        <v>1.0405407018758392</v>
      </c>
      <c r="N44" s="14" t="str">
        <f t="shared" si="0"/>
        <v>Met</v>
      </c>
      <c r="O44" s="6"/>
      <c r="P44" s="8">
        <v>2527883</v>
      </c>
      <c r="Q44" s="5">
        <f t="shared" si="7"/>
        <v>1.0194753814337199</v>
      </c>
      <c r="R44" s="14" t="str">
        <f t="shared" si="1"/>
        <v>Met</v>
      </c>
      <c r="S44" s="6"/>
      <c r="T44" s="45">
        <v>2816651</v>
      </c>
      <c r="U44" s="5">
        <f t="shared" si="8"/>
        <v>1.1142331349987322</v>
      </c>
      <c r="V44" s="14" t="str">
        <f t="shared" si="2"/>
        <v>Met</v>
      </c>
    </row>
    <row r="45" spans="1:22" ht="15">
      <c r="A45" s="2" t="s">
        <v>41</v>
      </c>
      <c r="B45" s="24">
        <v>15190201.68</v>
      </c>
      <c r="C45" s="17"/>
      <c r="D45" s="24">
        <v>14478798.18</v>
      </c>
      <c r="E45" s="5">
        <f t="shared" si="3"/>
        <v>0.9531669483403462</v>
      </c>
      <c r="F45" s="14" t="str">
        <f t="shared" si="4"/>
        <v>Met</v>
      </c>
      <c r="G45" s="6"/>
      <c r="H45" s="25">
        <v>14926359.11</v>
      </c>
      <c r="I45" s="5">
        <f t="shared" si="5"/>
        <v>1.0309114696148074</v>
      </c>
      <c r="J45" s="14" t="s">
        <v>186</v>
      </c>
      <c r="K45" s="6"/>
      <c r="L45" s="34">
        <v>16361975</v>
      </c>
      <c r="M45" s="5">
        <f t="shared" si="6"/>
        <v>1.096179910949496</v>
      </c>
      <c r="N45" s="14" t="str">
        <f t="shared" si="0"/>
        <v>Met</v>
      </c>
      <c r="O45" s="6"/>
      <c r="P45" s="8">
        <v>16873181</v>
      </c>
      <c r="Q45" s="5">
        <f t="shared" si="7"/>
        <v>1.0312435387537262</v>
      </c>
      <c r="R45" s="14" t="str">
        <f t="shared" si="1"/>
        <v>Met</v>
      </c>
      <c r="S45" s="6"/>
      <c r="T45" s="44">
        <v>17081855</v>
      </c>
      <c r="U45" s="5">
        <f t="shared" si="8"/>
        <v>1.0123671997591919</v>
      </c>
      <c r="V45" s="14" t="str">
        <f t="shared" si="2"/>
        <v>Met</v>
      </c>
    </row>
    <row r="46" spans="1:22" ht="15">
      <c r="A46" s="2" t="s">
        <v>42</v>
      </c>
      <c r="B46" s="24">
        <v>34000737.04</v>
      </c>
      <c r="C46" s="17"/>
      <c r="D46" s="24">
        <v>31561613.33</v>
      </c>
      <c r="E46" s="5">
        <f t="shared" si="3"/>
        <v>0.9282626224504926</v>
      </c>
      <c r="F46" s="14" t="str">
        <f t="shared" si="4"/>
        <v>Met</v>
      </c>
      <c r="G46" s="6"/>
      <c r="H46" s="25">
        <v>31206585.63</v>
      </c>
      <c r="I46" s="5">
        <f t="shared" si="5"/>
        <v>0.9887512816189742</v>
      </c>
      <c r="J46" s="14" t="s">
        <v>186</v>
      </c>
      <c r="K46" s="6"/>
      <c r="L46" s="34">
        <v>32741728</v>
      </c>
      <c r="M46" s="5">
        <f t="shared" si="6"/>
        <v>1.0491928975569893</v>
      </c>
      <c r="N46" s="14" t="str">
        <f t="shared" si="0"/>
        <v>Met</v>
      </c>
      <c r="O46" s="6"/>
      <c r="P46" s="8">
        <v>34721046</v>
      </c>
      <c r="Q46" s="5">
        <f t="shared" si="7"/>
        <v>1.0604524599312535</v>
      </c>
      <c r="R46" s="14" t="str">
        <f t="shared" si="1"/>
        <v>Met</v>
      </c>
      <c r="S46" s="6"/>
      <c r="T46" s="45">
        <v>35288605</v>
      </c>
      <c r="U46" s="5">
        <f t="shared" si="8"/>
        <v>1.0163462529325873</v>
      </c>
      <c r="V46" s="14" t="str">
        <f t="shared" si="2"/>
        <v>Met</v>
      </c>
    </row>
    <row r="47" spans="1:22" ht="15">
      <c r="A47" s="2" t="s">
        <v>43</v>
      </c>
      <c r="B47" s="24">
        <v>8189049.81</v>
      </c>
      <c r="C47" s="17"/>
      <c r="D47" s="24">
        <v>7383928.1</v>
      </c>
      <c r="E47" s="5">
        <f t="shared" si="3"/>
        <v>0.9016831343464499</v>
      </c>
      <c r="F47" s="14" t="str">
        <f t="shared" si="4"/>
        <v>Met</v>
      </c>
      <c r="G47" s="6"/>
      <c r="H47" s="25">
        <v>7502568.83</v>
      </c>
      <c r="I47" s="5">
        <f t="shared" si="5"/>
        <v>1.0160674275796375</v>
      </c>
      <c r="J47" s="14" t="s">
        <v>186</v>
      </c>
      <c r="K47" s="6"/>
      <c r="L47" s="34">
        <v>8139676</v>
      </c>
      <c r="M47" s="5">
        <f t="shared" si="6"/>
        <v>1.084918537161891</v>
      </c>
      <c r="N47" s="14" t="str">
        <f t="shared" si="0"/>
        <v>Met</v>
      </c>
      <c r="O47" s="6"/>
      <c r="P47" s="8">
        <v>8406422</v>
      </c>
      <c r="Q47" s="5">
        <f t="shared" si="7"/>
        <v>1.0327710832716193</v>
      </c>
      <c r="R47" s="14" t="str">
        <f t="shared" si="1"/>
        <v>Met</v>
      </c>
      <c r="S47" s="6"/>
      <c r="T47" s="44">
        <v>8155429</v>
      </c>
      <c r="U47" s="5">
        <f t="shared" si="8"/>
        <v>0.9701427075633366</v>
      </c>
      <c r="V47" s="14" t="str">
        <f t="shared" si="2"/>
        <v>Met</v>
      </c>
    </row>
    <row r="48" spans="1:22" ht="15">
      <c r="A48" s="2" t="s">
        <v>44</v>
      </c>
      <c r="B48" s="24">
        <v>7138616.78</v>
      </c>
      <c r="C48" s="17"/>
      <c r="D48" s="24">
        <v>6220064.12</v>
      </c>
      <c r="E48" s="5">
        <f t="shared" si="3"/>
        <v>0.8713262403196267</v>
      </c>
      <c r="F48" s="14" t="str">
        <f t="shared" si="4"/>
        <v>Not Met</v>
      </c>
      <c r="G48" s="6"/>
      <c r="H48" s="25">
        <v>6364628.31</v>
      </c>
      <c r="I48" s="5">
        <f t="shared" si="5"/>
        <v>1.0232415915995412</v>
      </c>
      <c r="J48" s="14" t="s">
        <v>186</v>
      </c>
      <c r="K48" s="6"/>
      <c r="L48" s="34">
        <v>6542876</v>
      </c>
      <c r="M48" s="5">
        <f t="shared" si="6"/>
        <v>1.0280059857886659</v>
      </c>
      <c r="N48" s="14" t="str">
        <f t="shared" si="0"/>
        <v>Met</v>
      </c>
      <c r="O48" s="6"/>
      <c r="P48" s="8">
        <v>6791517</v>
      </c>
      <c r="Q48" s="5">
        <f t="shared" si="7"/>
        <v>1.038001790038509</v>
      </c>
      <c r="R48" s="14" t="str">
        <f t="shared" si="1"/>
        <v>Met</v>
      </c>
      <c r="S48" s="6"/>
      <c r="T48" s="45">
        <v>6745138</v>
      </c>
      <c r="U48" s="5">
        <f t="shared" si="8"/>
        <v>0.9931710396955497</v>
      </c>
      <c r="V48" s="14" t="str">
        <f t="shared" si="2"/>
        <v>Met</v>
      </c>
    </row>
    <row r="49" spans="1:22" ht="15">
      <c r="A49" s="2" t="s">
        <v>45</v>
      </c>
      <c r="B49" s="24">
        <v>14875988.39</v>
      </c>
      <c r="C49" s="17"/>
      <c r="D49" s="24">
        <v>13762447.8</v>
      </c>
      <c r="E49" s="5">
        <f t="shared" si="3"/>
        <v>0.9251451022408334</v>
      </c>
      <c r="F49" s="14" t="str">
        <f t="shared" si="4"/>
        <v>Met</v>
      </c>
      <c r="G49" s="6"/>
      <c r="H49" s="25">
        <v>14386199.37</v>
      </c>
      <c r="I49" s="5">
        <f t="shared" si="5"/>
        <v>1.0453227201341317</v>
      </c>
      <c r="J49" s="14" t="s">
        <v>186</v>
      </c>
      <c r="K49" s="6"/>
      <c r="L49" s="34">
        <v>14943331</v>
      </c>
      <c r="M49" s="5">
        <f t="shared" si="6"/>
        <v>1.03872681141635</v>
      </c>
      <c r="N49" s="14" t="str">
        <f t="shared" si="0"/>
        <v>Met</v>
      </c>
      <c r="O49" s="6"/>
      <c r="P49" s="8">
        <v>15192925</v>
      </c>
      <c r="Q49" s="5">
        <f t="shared" si="7"/>
        <v>1.0167027016934846</v>
      </c>
      <c r="R49" s="14" t="str">
        <f t="shared" si="1"/>
        <v>Met</v>
      </c>
      <c r="S49" s="6"/>
      <c r="T49" s="44">
        <v>15978099</v>
      </c>
      <c r="U49" s="5">
        <f t="shared" si="8"/>
        <v>1.0516802393219211</v>
      </c>
      <c r="V49" s="14" t="str">
        <f t="shared" si="2"/>
        <v>Met</v>
      </c>
    </row>
    <row r="50" spans="1:22" ht="15">
      <c r="A50" s="2" t="s">
        <v>46</v>
      </c>
      <c r="B50" s="24">
        <v>75438351.38</v>
      </c>
      <c r="C50" s="17"/>
      <c r="D50" s="24">
        <v>70438094.11</v>
      </c>
      <c r="E50" s="5">
        <f t="shared" si="3"/>
        <v>0.9337173045469596</v>
      </c>
      <c r="F50" s="14" t="str">
        <f t="shared" si="4"/>
        <v>Met</v>
      </c>
      <c r="G50" s="6"/>
      <c r="H50" s="25">
        <v>71389605.76</v>
      </c>
      <c r="I50" s="5">
        <f t="shared" si="5"/>
        <v>1.0135084809153705</v>
      </c>
      <c r="J50" s="14" t="s">
        <v>186</v>
      </c>
      <c r="K50" s="6"/>
      <c r="L50" s="34">
        <v>78189679</v>
      </c>
      <c r="M50" s="5">
        <f t="shared" si="6"/>
        <v>1.095252987708893</v>
      </c>
      <c r="N50" s="14" t="str">
        <f t="shared" si="0"/>
        <v>Met</v>
      </c>
      <c r="O50" s="6"/>
      <c r="P50" s="8">
        <v>77864288</v>
      </c>
      <c r="Q50" s="5">
        <f t="shared" si="7"/>
        <v>0.995838440518473</v>
      </c>
      <c r="R50" s="14" t="str">
        <f t="shared" si="1"/>
        <v>Met</v>
      </c>
      <c r="S50" s="6"/>
      <c r="T50" s="45">
        <v>78102453</v>
      </c>
      <c r="U50" s="5">
        <f t="shared" si="8"/>
        <v>1.0030587192937537</v>
      </c>
      <c r="V50" s="14" t="str">
        <f t="shared" si="2"/>
        <v>Met</v>
      </c>
    </row>
    <row r="51" spans="1:22" ht="15">
      <c r="A51" s="2" t="s">
        <v>47</v>
      </c>
      <c r="B51" s="24">
        <v>4431327.54</v>
      </c>
      <c r="C51" s="17"/>
      <c r="D51" s="24">
        <v>4072901.74</v>
      </c>
      <c r="E51" s="5">
        <f t="shared" si="3"/>
        <v>0.919115480233718</v>
      </c>
      <c r="F51" s="14" t="str">
        <f t="shared" si="4"/>
        <v>Met</v>
      </c>
      <c r="G51" s="6"/>
      <c r="H51" s="25">
        <v>4049984.62</v>
      </c>
      <c r="I51" s="5">
        <f t="shared" si="5"/>
        <v>0.9943732696090036</v>
      </c>
      <c r="J51" s="14" t="s">
        <v>186</v>
      </c>
      <c r="K51" s="6"/>
      <c r="L51" s="34">
        <v>4540915</v>
      </c>
      <c r="M51" s="5">
        <f t="shared" si="6"/>
        <v>1.1212178381062592</v>
      </c>
      <c r="N51" s="14" t="str">
        <f t="shared" si="0"/>
        <v>Met</v>
      </c>
      <c r="O51" s="6"/>
      <c r="P51" s="8">
        <v>4325940</v>
      </c>
      <c r="Q51" s="5">
        <f t="shared" si="7"/>
        <v>0.9526582197640784</v>
      </c>
      <c r="R51" s="14" t="str">
        <f t="shared" si="1"/>
        <v>Met</v>
      </c>
      <c r="S51" s="6"/>
      <c r="T51" s="44">
        <v>4282447</v>
      </c>
      <c r="U51" s="5">
        <f t="shared" si="8"/>
        <v>0.9899460001756843</v>
      </c>
      <c r="V51" s="14" t="str">
        <f t="shared" si="2"/>
        <v>Met</v>
      </c>
    </row>
    <row r="52" spans="1:22" ht="15">
      <c r="A52" s="2" t="s">
        <v>48</v>
      </c>
      <c r="B52" s="24">
        <v>6299491.12</v>
      </c>
      <c r="C52" s="17"/>
      <c r="D52" s="24">
        <v>5908988.66</v>
      </c>
      <c r="E52" s="5">
        <f t="shared" si="3"/>
        <v>0.9380104753604288</v>
      </c>
      <c r="F52" s="14" t="str">
        <f t="shared" si="4"/>
        <v>Met</v>
      </c>
      <c r="G52" s="6"/>
      <c r="H52" s="25">
        <v>5924592.04</v>
      </c>
      <c r="I52" s="5">
        <f t="shared" si="5"/>
        <v>1.002640617692436</v>
      </c>
      <c r="J52" s="14" t="s">
        <v>186</v>
      </c>
      <c r="K52" s="6"/>
      <c r="L52" s="34">
        <v>6717593</v>
      </c>
      <c r="M52" s="5">
        <f t="shared" si="6"/>
        <v>1.133849040515539</v>
      </c>
      <c r="N52" s="14" t="str">
        <f t="shared" si="0"/>
        <v>Met</v>
      </c>
      <c r="O52" s="6"/>
      <c r="P52" s="8">
        <v>6555769</v>
      </c>
      <c r="Q52" s="5">
        <f t="shared" si="7"/>
        <v>0.9759104191039856</v>
      </c>
      <c r="R52" s="14" t="str">
        <f t="shared" si="1"/>
        <v>Met</v>
      </c>
      <c r="S52" s="6"/>
      <c r="T52" s="45">
        <v>6560581</v>
      </c>
      <c r="U52" s="5">
        <f t="shared" si="8"/>
        <v>1.000734009999437</v>
      </c>
      <c r="V52" s="14" t="str">
        <f t="shared" si="2"/>
        <v>Met</v>
      </c>
    </row>
    <row r="53" spans="1:22" ht="15">
      <c r="A53" s="2" t="s">
        <v>49</v>
      </c>
      <c r="B53" s="24">
        <v>3434168.47</v>
      </c>
      <c r="C53" s="17"/>
      <c r="D53" s="24">
        <v>2541399.02</v>
      </c>
      <c r="E53" s="5">
        <f t="shared" si="3"/>
        <v>0.7400332983664019</v>
      </c>
      <c r="F53" s="14" t="str">
        <f t="shared" si="4"/>
        <v>Not Met</v>
      </c>
      <c r="G53" s="6"/>
      <c r="H53" s="25">
        <v>3121204.85</v>
      </c>
      <c r="I53" s="5">
        <f t="shared" si="5"/>
        <v>1.228144350980351</v>
      </c>
      <c r="J53" s="14" t="s">
        <v>186</v>
      </c>
      <c r="K53" s="6"/>
      <c r="L53" s="34">
        <v>3391429</v>
      </c>
      <c r="M53" s="5">
        <f t="shared" si="6"/>
        <v>1.0865768711079633</v>
      </c>
      <c r="N53" s="14" t="str">
        <f t="shared" si="0"/>
        <v>Met</v>
      </c>
      <c r="O53" s="6"/>
      <c r="P53" s="8">
        <v>3204159</v>
      </c>
      <c r="Q53" s="5">
        <f t="shared" si="7"/>
        <v>0.9447813886122929</v>
      </c>
      <c r="R53" s="14" t="str">
        <f t="shared" si="1"/>
        <v>Met</v>
      </c>
      <c r="S53" s="6"/>
      <c r="T53" s="44">
        <v>3121318</v>
      </c>
      <c r="U53" s="5">
        <f t="shared" si="8"/>
        <v>0.9741457898936975</v>
      </c>
      <c r="V53" s="14" t="str">
        <f t="shared" si="2"/>
        <v>Met</v>
      </c>
    </row>
    <row r="54" spans="1:22" ht="15">
      <c r="A54" s="2" t="s">
        <v>50</v>
      </c>
      <c r="B54" s="24">
        <v>12113886.64</v>
      </c>
      <c r="C54" s="17"/>
      <c r="D54" s="24">
        <v>10602363.34</v>
      </c>
      <c r="E54" s="5">
        <f t="shared" si="3"/>
        <v>0.875223919050971</v>
      </c>
      <c r="F54" s="14" t="str">
        <f t="shared" si="4"/>
        <v>Not Met</v>
      </c>
      <c r="G54" s="6"/>
      <c r="H54" s="25">
        <v>11074569.33</v>
      </c>
      <c r="I54" s="5">
        <f t="shared" si="5"/>
        <v>1.0445378049079386</v>
      </c>
      <c r="J54" s="14" t="s">
        <v>186</v>
      </c>
      <c r="K54" s="6"/>
      <c r="L54" s="34">
        <v>11745371</v>
      </c>
      <c r="M54" s="5">
        <f t="shared" si="6"/>
        <v>1.0605713549675344</v>
      </c>
      <c r="N54" s="14" t="str">
        <f t="shared" si="0"/>
        <v>Met</v>
      </c>
      <c r="O54" s="6"/>
      <c r="P54" s="8">
        <v>11882271</v>
      </c>
      <c r="Q54" s="5">
        <f t="shared" si="7"/>
        <v>1.0116556556621328</v>
      </c>
      <c r="R54" s="14" t="str">
        <f t="shared" si="1"/>
        <v>Met</v>
      </c>
      <c r="S54" s="6"/>
      <c r="T54" s="45">
        <v>11889729</v>
      </c>
      <c r="U54" s="5">
        <f t="shared" si="8"/>
        <v>1.0006276577936994</v>
      </c>
      <c r="V54" s="14" t="str">
        <f t="shared" si="2"/>
        <v>Met</v>
      </c>
    </row>
    <row r="55" spans="1:22" ht="15">
      <c r="A55" s="2" t="s">
        <v>51</v>
      </c>
      <c r="B55" s="24">
        <v>14455686.94</v>
      </c>
      <c r="C55" s="17"/>
      <c r="D55" s="24">
        <v>13541176.66</v>
      </c>
      <c r="E55" s="5">
        <f t="shared" si="3"/>
        <v>0.9367369891312823</v>
      </c>
      <c r="F55" s="14" t="str">
        <f t="shared" si="4"/>
        <v>Met</v>
      </c>
      <c r="G55" s="6"/>
      <c r="H55" s="25">
        <v>14120691.78</v>
      </c>
      <c r="I55" s="5">
        <f t="shared" si="5"/>
        <v>1.0427965113040627</v>
      </c>
      <c r="J55" s="14" t="s">
        <v>186</v>
      </c>
      <c r="K55" s="6"/>
      <c r="L55" s="34">
        <v>15169165</v>
      </c>
      <c r="M55" s="5">
        <f t="shared" si="6"/>
        <v>1.0742508395718273</v>
      </c>
      <c r="N55" s="14" t="str">
        <f t="shared" si="0"/>
        <v>Met</v>
      </c>
      <c r="O55" s="6"/>
      <c r="P55" s="8">
        <v>16036707</v>
      </c>
      <c r="Q55" s="5">
        <f t="shared" si="7"/>
        <v>1.057191150600577</v>
      </c>
      <c r="R55" s="14" t="str">
        <f t="shared" si="1"/>
        <v>Met</v>
      </c>
      <c r="S55" s="6"/>
      <c r="T55" s="44">
        <v>16283460</v>
      </c>
      <c r="U55" s="5">
        <f t="shared" si="8"/>
        <v>1.0153867623820776</v>
      </c>
      <c r="V55" s="14" t="str">
        <f t="shared" si="2"/>
        <v>Met</v>
      </c>
    </row>
    <row r="56" spans="1:22" ht="15">
      <c r="A56" s="2" t="s">
        <v>52</v>
      </c>
      <c r="B56" s="24">
        <v>7548233.19</v>
      </c>
      <c r="C56" s="17"/>
      <c r="D56" s="24">
        <v>6737188.84</v>
      </c>
      <c r="E56" s="5">
        <f t="shared" si="3"/>
        <v>0.8925517628317998</v>
      </c>
      <c r="F56" s="14" t="str">
        <f t="shared" si="4"/>
        <v>Not Met</v>
      </c>
      <c r="G56" s="6"/>
      <c r="H56" s="25">
        <v>6448832.24</v>
      </c>
      <c r="I56" s="5">
        <f t="shared" si="5"/>
        <v>0.9571992700741931</v>
      </c>
      <c r="J56" s="14" t="s">
        <v>186</v>
      </c>
      <c r="K56" s="6"/>
      <c r="L56" s="34">
        <v>7028107</v>
      </c>
      <c r="M56" s="5">
        <f t="shared" si="6"/>
        <v>1.0898263031881876</v>
      </c>
      <c r="N56" s="14" t="str">
        <f t="shared" si="0"/>
        <v>Met</v>
      </c>
      <c r="O56" s="6"/>
      <c r="P56" s="8">
        <v>6870415</v>
      </c>
      <c r="Q56" s="5">
        <f t="shared" si="7"/>
        <v>0.9775626637443056</v>
      </c>
      <c r="R56" s="14" t="str">
        <f t="shared" si="1"/>
        <v>Met</v>
      </c>
      <c r="S56" s="6"/>
      <c r="T56" s="45">
        <v>7062792</v>
      </c>
      <c r="U56" s="5">
        <f t="shared" si="8"/>
        <v>1.0280007830676896</v>
      </c>
      <c r="V56" s="14" t="str">
        <f t="shared" si="2"/>
        <v>Met</v>
      </c>
    </row>
    <row r="57" spans="1:22" ht="15">
      <c r="A57" s="2" t="s">
        <v>53</v>
      </c>
      <c r="B57" s="24">
        <v>4313799.12</v>
      </c>
      <c r="C57" s="17"/>
      <c r="D57" s="24">
        <v>3841558.5</v>
      </c>
      <c r="E57" s="5">
        <f t="shared" si="3"/>
        <v>0.8905279066402146</v>
      </c>
      <c r="F57" s="14" t="str">
        <f t="shared" si="4"/>
        <v>Not Met</v>
      </c>
      <c r="G57" s="6"/>
      <c r="H57" s="25">
        <v>4083289.29</v>
      </c>
      <c r="I57" s="5">
        <f t="shared" si="5"/>
        <v>1.0629251877851138</v>
      </c>
      <c r="J57" s="14" t="s">
        <v>186</v>
      </c>
      <c r="K57" s="6"/>
      <c r="L57" s="34">
        <v>4309325</v>
      </c>
      <c r="M57" s="5">
        <f t="shared" si="6"/>
        <v>1.0553562811612596</v>
      </c>
      <c r="N57" s="14" t="str">
        <f t="shared" si="0"/>
        <v>Met</v>
      </c>
      <c r="O57" s="6"/>
      <c r="P57" s="8">
        <v>4441581</v>
      </c>
      <c r="Q57" s="5">
        <f t="shared" si="7"/>
        <v>1.0306906534085964</v>
      </c>
      <c r="R57" s="14" t="str">
        <f t="shared" si="1"/>
        <v>Met</v>
      </c>
      <c r="S57" s="6"/>
      <c r="T57" s="44">
        <v>4643681</v>
      </c>
      <c r="U57" s="5">
        <f t="shared" si="8"/>
        <v>1.0455018156822986</v>
      </c>
      <c r="V57" s="14" t="str">
        <f t="shared" si="2"/>
        <v>Met</v>
      </c>
    </row>
    <row r="58" spans="1:22" ht="15">
      <c r="A58" s="2" t="s">
        <v>54</v>
      </c>
      <c r="B58" s="24">
        <v>14958761.93</v>
      </c>
      <c r="C58" s="17"/>
      <c r="D58" s="24">
        <v>14756605.58</v>
      </c>
      <c r="E58" s="5">
        <f t="shared" si="3"/>
        <v>0.9864857565789203</v>
      </c>
      <c r="F58" s="14" t="str">
        <f t="shared" si="4"/>
        <v>Met</v>
      </c>
      <c r="G58" s="6"/>
      <c r="H58" s="25">
        <v>14127521.08</v>
      </c>
      <c r="I58" s="5">
        <f t="shared" si="5"/>
        <v>0.9573692949513665</v>
      </c>
      <c r="J58" s="14" t="s">
        <v>186</v>
      </c>
      <c r="K58" s="6"/>
      <c r="L58" s="34">
        <v>16241461</v>
      </c>
      <c r="M58" s="5">
        <f t="shared" si="6"/>
        <v>1.1496327563787998</v>
      </c>
      <c r="N58" s="14" t="str">
        <f t="shared" si="0"/>
        <v>Met</v>
      </c>
      <c r="O58" s="6"/>
      <c r="P58" s="8">
        <v>16932343</v>
      </c>
      <c r="Q58" s="5">
        <f t="shared" si="7"/>
        <v>1.0425381682103598</v>
      </c>
      <c r="R58" s="14" t="str">
        <f t="shared" si="1"/>
        <v>Met</v>
      </c>
      <c r="S58" s="6"/>
      <c r="T58" s="45">
        <v>16556611</v>
      </c>
      <c r="U58" s="5">
        <f t="shared" si="8"/>
        <v>0.9778098045852248</v>
      </c>
      <c r="V58" s="14" t="str">
        <f t="shared" si="2"/>
        <v>Met</v>
      </c>
    </row>
    <row r="59" spans="1:22" ht="15">
      <c r="A59" s="2" t="s">
        <v>55</v>
      </c>
      <c r="B59" s="24">
        <v>15534204.89</v>
      </c>
      <c r="C59" s="17"/>
      <c r="D59" s="24">
        <v>14401299.47</v>
      </c>
      <c r="E59" s="5">
        <f t="shared" si="3"/>
        <v>0.9270702666778075</v>
      </c>
      <c r="F59" s="14" t="str">
        <f t="shared" si="4"/>
        <v>Met</v>
      </c>
      <c r="G59" s="6"/>
      <c r="H59" s="25">
        <v>14579739.95</v>
      </c>
      <c r="I59" s="5">
        <f t="shared" si="5"/>
        <v>1.0123905818618464</v>
      </c>
      <c r="J59" s="14" t="s">
        <v>186</v>
      </c>
      <c r="K59" s="6"/>
      <c r="L59" s="34">
        <v>15285201</v>
      </c>
      <c r="M59" s="5">
        <f t="shared" si="6"/>
        <v>1.0483863945735192</v>
      </c>
      <c r="N59" s="14" t="str">
        <f t="shared" si="0"/>
        <v>Met</v>
      </c>
      <c r="O59" s="6"/>
      <c r="P59" s="8">
        <v>15983332</v>
      </c>
      <c r="Q59" s="5">
        <f t="shared" si="7"/>
        <v>1.045673655191057</v>
      </c>
      <c r="R59" s="14" t="str">
        <f t="shared" si="1"/>
        <v>Met</v>
      </c>
      <c r="S59" s="6"/>
      <c r="T59" s="44">
        <v>16539598</v>
      </c>
      <c r="U59" s="5">
        <f t="shared" si="8"/>
        <v>1.034802880901179</v>
      </c>
      <c r="V59" s="14" t="str">
        <f t="shared" si="2"/>
        <v>Met</v>
      </c>
    </row>
    <row r="60" spans="1:22" ht="15">
      <c r="A60" s="2" t="s">
        <v>56</v>
      </c>
      <c r="B60" s="24">
        <v>5083621.61</v>
      </c>
      <c r="C60" s="17"/>
      <c r="D60" s="24">
        <v>4643585.22</v>
      </c>
      <c r="E60" s="5">
        <f t="shared" si="3"/>
        <v>0.9134403730729281</v>
      </c>
      <c r="F60" s="14" t="str">
        <f t="shared" si="4"/>
        <v>Met</v>
      </c>
      <c r="G60" s="6"/>
      <c r="H60" s="25">
        <v>5108549.89</v>
      </c>
      <c r="I60" s="5">
        <f t="shared" si="5"/>
        <v>1.10013053448387</v>
      </c>
      <c r="J60" s="14" t="s">
        <v>186</v>
      </c>
      <c r="K60" s="6"/>
      <c r="L60" s="34">
        <v>5569834</v>
      </c>
      <c r="M60" s="5">
        <f t="shared" si="6"/>
        <v>1.090296487248361</v>
      </c>
      <c r="N60" s="14" t="str">
        <f t="shared" si="0"/>
        <v>Met</v>
      </c>
      <c r="O60" s="6"/>
      <c r="P60" s="8">
        <v>5790567</v>
      </c>
      <c r="Q60" s="5">
        <f t="shared" si="7"/>
        <v>1.039630085923566</v>
      </c>
      <c r="R60" s="14" t="str">
        <f t="shared" si="1"/>
        <v>Met</v>
      </c>
      <c r="S60" s="6"/>
      <c r="T60" s="45">
        <v>6417280</v>
      </c>
      <c r="U60" s="5">
        <f t="shared" si="8"/>
        <v>1.1082299885313476</v>
      </c>
      <c r="V60" s="14" t="str">
        <f t="shared" si="2"/>
        <v>Met</v>
      </c>
    </row>
    <row r="61" spans="1:22" ht="15">
      <c r="A61" s="2" t="s">
        <v>57</v>
      </c>
      <c r="B61" s="24">
        <v>264548377.07</v>
      </c>
      <c r="C61" s="17"/>
      <c r="D61" s="24">
        <v>271706112.9</v>
      </c>
      <c r="E61" s="5">
        <f t="shared" si="3"/>
        <v>1.0270564344762774</v>
      </c>
      <c r="F61" s="14" t="str">
        <f t="shared" si="4"/>
        <v>Met</v>
      </c>
      <c r="G61" s="6"/>
      <c r="H61" s="25">
        <v>285696085.91</v>
      </c>
      <c r="I61" s="5">
        <f t="shared" si="5"/>
        <v>1.0514893568668033</v>
      </c>
      <c r="J61" s="14" t="s">
        <v>186</v>
      </c>
      <c r="K61" s="6"/>
      <c r="L61" s="34">
        <v>319778552</v>
      </c>
      <c r="M61" s="5">
        <f t="shared" si="6"/>
        <v>1.1192962304031586</v>
      </c>
      <c r="N61" s="14" t="str">
        <f t="shared" si="0"/>
        <v>Met</v>
      </c>
      <c r="O61" s="6"/>
      <c r="P61" s="8">
        <v>334797194</v>
      </c>
      <c r="Q61" s="5">
        <f t="shared" si="7"/>
        <v>1.046965757728492</v>
      </c>
      <c r="R61" s="14" t="str">
        <f t="shared" si="1"/>
        <v>Met</v>
      </c>
      <c r="S61" s="6"/>
      <c r="T61" s="44">
        <v>345385015</v>
      </c>
      <c r="U61" s="5">
        <f t="shared" si="8"/>
        <v>1.0316245810590634</v>
      </c>
      <c r="V61" s="14" t="str">
        <f t="shared" si="2"/>
        <v>Met</v>
      </c>
    </row>
    <row r="62" spans="1:22" ht="15">
      <c r="A62" s="36" t="s">
        <v>58</v>
      </c>
      <c r="B62" s="24">
        <v>15121750.9</v>
      </c>
      <c r="C62" s="17"/>
      <c r="D62" s="24">
        <v>14414513.83</v>
      </c>
      <c r="E62" s="5">
        <f t="shared" si="3"/>
        <v>0.9532304774310228</v>
      </c>
      <c r="F62" s="14" t="str">
        <f t="shared" si="4"/>
        <v>Met</v>
      </c>
      <c r="G62" s="6"/>
      <c r="H62" s="25">
        <v>15622446.49</v>
      </c>
      <c r="I62" s="5">
        <f t="shared" si="5"/>
        <v>1.0837997503242882</v>
      </c>
      <c r="J62" s="14" t="s">
        <v>186</v>
      </c>
      <c r="K62" s="6"/>
      <c r="L62" s="34">
        <v>16268149</v>
      </c>
      <c r="M62" s="5">
        <f t="shared" si="6"/>
        <v>1.0413317152606871</v>
      </c>
      <c r="N62" s="14" t="str">
        <f t="shared" si="0"/>
        <v>Met</v>
      </c>
      <c r="O62" s="6"/>
      <c r="P62" s="8">
        <v>16836502</v>
      </c>
      <c r="Q62" s="5">
        <f t="shared" si="7"/>
        <v>1.0349365499418526</v>
      </c>
      <c r="R62" s="14" t="str">
        <f t="shared" si="1"/>
        <v>Met</v>
      </c>
      <c r="S62" s="6"/>
      <c r="T62" s="48">
        <v>14996574</v>
      </c>
      <c r="U62" s="39">
        <f t="shared" si="8"/>
        <v>0.8907179175341766</v>
      </c>
      <c r="V62" s="40" t="str">
        <f t="shared" si="2"/>
        <v>Not Met</v>
      </c>
    </row>
    <row r="63" spans="1:22" ht="15">
      <c r="A63" s="2" t="s">
        <v>59</v>
      </c>
      <c r="B63" s="24">
        <v>41365302.3</v>
      </c>
      <c r="C63" s="17"/>
      <c r="D63" s="24">
        <v>39531003.41</v>
      </c>
      <c r="E63" s="5">
        <f t="shared" si="3"/>
        <v>0.9556560985171381</v>
      </c>
      <c r="F63" s="14" t="str">
        <f t="shared" si="4"/>
        <v>Met</v>
      </c>
      <c r="G63" s="6"/>
      <c r="H63" s="25">
        <v>39578959.52</v>
      </c>
      <c r="I63" s="5">
        <f t="shared" si="5"/>
        <v>1.0012131265554438</v>
      </c>
      <c r="J63" s="14" t="s">
        <v>186</v>
      </c>
      <c r="K63" s="6"/>
      <c r="L63" s="34">
        <v>41793147</v>
      </c>
      <c r="M63" s="5">
        <f t="shared" si="6"/>
        <v>1.055943549473076</v>
      </c>
      <c r="N63" s="14" t="str">
        <f t="shared" si="0"/>
        <v>Met</v>
      </c>
      <c r="O63" s="6"/>
      <c r="P63" s="8">
        <v>42880289</v>
      </c>
      <c r="Q63" s="5">
        <f t="shared" si="7"/>
        <v>1.0260124464903302</v>
      </c>
      <c r="R63" s="14" t="str">
        <f t="shared" si="1"/>
        <v>Met</v>
      </c>
      <c r="S63" s="6"/>
      <c r="T63" s="44">
        <v>42972910</v>
      </c>
      <c r="U63" s="5">
        <f t="shared" si="8"/>
        <v>1.00215999010641</v>
      </c>
      <c r="V63" s="14" t="str">
        <f t="shared" si="2"/>
        <v>Met</v>
      </c>
    </row>
    <row r="64" spans="1:22" ht="15">
      <c r="A64" s="2" t="s">
        <v>60</v>
      </c>
      <c r="B64" s="24">
        <v>17455775.72</v>
      </c>
      <c r="C64" s="17"/>
      <c r="D64" s="24">
        <v>16812344.66</v>
      </c>
      <c r="E64" s="5">
        <f t="shared" si="3"/>
        <v>0.9631393602712949</v>
      </c>
      <c r="F64" s="14" t="str">
        <f t="shared" si="4"/>
        <v>Met</v>
      </c>
      <c r="G64" s="6"/>
      <c r="H64" s="25">
        <v>17706598.86</v>
      </c>
      <c r="I64" s="5">
        <f t="shared" si="5"/>
        <v>1.053190332347136</v>
      </c>
      <c r="J64" s="14" t="s">
        <v>186</v>
      </c>
      <c r="K64" s="6"/>
      <c r="L64" s="34">
        <v>19156668</v>
      </c>
      <c r="M64" s="5">
        <f t="shared" si="6"/>
        <v>1.081894278594393</v>
      </c>
      <c r="N64" s="14" t="str">
        <f t="shared" si="0"/>
        <v>Met</v>
      </c>
      <c r="O64" s="6"/>
      <c r="P64" s="8">
        <v>19605084</v>
      </c>
      <c r="Q64" s="5">
        <f t="shared" si="7"/>
        <v>1.023407828543043</v>
      </c>
      <c r="R64" s="14" t="str">
        <f t="shared" si="1"/>
        <v>Met</v>
      </c>
      <c r="S64" s="6"/>
      <c r="T64" s="45">
        <v>20699551</v>
      </c>
      <c r="U64" s="5">
        <f t="shared" si="8"/>
        <v>1.0558256725653408</v>
      </c>
      <c r="V64" s="14" t="str">
        <f t="shared" si="2"/>
        <v>Met</v>
      </c>
    </row>
    <row r="65" spans="1:22" ht="15">
      <c r="A65" s="2" t="s">
        <v>61</v>
      </c>
      <c r="B65" s="24">
        <v>7087692.93</v>
      </c>
      <c r="C65" s="17"/>
      <c r="D65" s="24">
        <v>6688090.45</v>
      </c>
      <c r="E65" s="5">
        <f t="shared" si="3"/>
        <v>0.9436202324301316</v>
      </c>
      <c r="F65" s="14" t="str">
        <f t="shared" si="4"/>
        <v>Met</v>
      </c>
      <c r="G65" s="6"/>
      <c r="H65" s="25">
        <v>6786325.01</v>
      </c>
      <c r="I65" s="5">
        <f t="shared" si="5"/>
        <v>1.0146879831746294</v>
      </c>
      <c r="J65" s="14" t="s">
        <v>186</v>
      </c>
      <c r="K65" s="6"/>
      <c r="L65" s="34">
        <v>6143935</v>
      </c>
      <c r="M65" s="5">
        <f t="shared" si="6"/>
        <v>0.9053405180191922</v>
      </c>
      <c r="N65" s="14" t="str">
        <f t="shared" si="0"/>
        <v>Met</v>
      </c>
      <c r="O65" s="6"/>
      <c r="P65" s="8">
        <v>6345901</v>
      </c>
      <c r="Q65" s="5">
        <f t="shared" si="7"/>
        <v>1.0328724180838502</v>
      </c>
      <c r="R65" s="14" t="str">
        <f t="shared" si="1"/>
        <v>Met</v>
      </c>
      <c r="S65" s="6"/>
      <c r="T65" s="44">
        <v>6896694</v>
      </c>
      <c r="U65" s="5">
        <f t="shared" si="8"/>
        <v>1.086795082368918</v>
      </c>
      <c r="V65" s="14" t="str">
        <f t="shared" si="2"/>
        <v>Met</v>
      </c>
    </row>
    <row r="66" spans="1:22" ht="15">
      <c r="A66" s="2" t="s">
        <v>62</v>
      </c>
      <c r="B66" s="24">
        <v>37745276.31</v>
      </c>
      <c r="C66" s="17"/>
      <c r="D66" s="24">
        <v>36413905.22</v>
      </c>
      <c r="E66" s="5">
        <f t="shared" si="3"/>
        <v>0.9647274779745809</v>
      </c>
      <c r="F66" s="14" t="str">
        <f t="shared" si="4"/>
        <v>Met</v>
      </c>
      <c r="G66" s="6"/>
      <c r="H66" s="25">
        <v>37456335.56</v>
      </c>
      <c r="I66" s="5">
        <f t="shared" si="5"/>
        <v>1.0286272602101314</v>
      </c>
      <c r="J66" s="14" t="s">
        <v>186</v>
      </c>
      <c r="K66" s="6"/>
      <c r="L66" s="34">
        <v>40730466</v>
      </c>
      <c r="M66" s="5">
        <f t="shared" si="6"/>
        <v>1.087411926208192</v>
      </c>
      <c r="N66" s="14" t="str">
        <f t="shared" si="0"/>
        <v>Met</v>
      </c>
      <c r="O66" s="6"/>
      <c r="P66" s="8">
        <v>41749660</v>
      </c>
      <c r="Q66" s="5">
        <f t="shared" si="7"/>
        <v>1.0250228907275454</v>
      </c>
      <c r="R66" s="14" t="str">
        <f t="shared" si="1"/>
        <v>Met</v>
      </c>
      <c r="S66" s="6"/>
      <c r="T66" s="45">
        <v>40864065</v>
      </c>
      <c r="U66" s="5">
        <f t="shared" si="8"/>
        <v>0.9787879709679073</v>
      </c>
      <c r="V66" s="14" t="str">
        <f t="shared" si="2"/>
        <v>Met</v>
      </c>
    </row>
    <row r="67" spans="1:22" ht="15">
      <c r="A67" s="2" t="s">
        <v>63</v>
      </c>
      <c r="B67" s="24">
        <v>4279373.41</v>
      </c>
      <c r="C67" s="17"/>
      <c r="D67" s="24">
        <v>3862302.27</v>
      </c>
      <c r="E67" s="5">
        <f t="shared" si="3"/>
        <v>0.9025392037475879</v>
      </c>
      <c r="F67" s="14" t="str">
        <f t="shared" si="4"/>
        <v>Met</v>
      </c>
      <c r="G67" s="6"/>
      <c r="H67" s="25">
        <v>3947169.98</v>
      </c>
      <c r="I67" s="5">
        <f t="shared" si="5"/>
        <v>1.0219733475184478</v>
      </c>
      <c r="J67" s="14" t="s">
        <v>186</v>
      </c>
      <c r="K67" s="6"/>
      <c r="L67" s="34">
        <v>4660643</v>
      </c>
      <c r="M67" s="5">
        <f t="shared" si="6"/>
        <v>1.1807555852965825</v>
      </c>
      <c r="N67" s="14" t="str">
        <f t="shared" si="0"/>
        <v>Met</v>
      </c>
      <c r="O67" s="6"/>
      <c r="P67" s="8">
        <v>4301105</v>
      </c>
      <c r="Q67" s="5">
        <f t="shared" si="7"/>
        <v>0.9228565672161545</v>
      </c>
      <c r="R67" s="14" t="str">
        <f t="shared" si="1"/>
        <v>Met</v>
      </c>
      <c r="S67" s="6"/>
      <c r="T67" s="44">
        <v>4186774</v>
      </c>
      <c r="U67" s="5">
        <f t="shared" si="8"/>
        <v>0.9734182262465111</v>
      </c>
      <c r="V67" s="14" t="str">
        <f t="shared" si="2"/>
        <v>Met</v>
      </c>
    </row>
    <row r="68" spans="1:22" ht="15">
      <c r="A68" s="2" t="s">
        <v>64</v>
      </c>
      <c r="B68" s="24">
        <v>3584009.85</v>
      </c>
      <c r="C68" s="17"/>
      <c r="D68" s="24">
        <v>3270245.15</v>
      </c>
      <c r="E68" s="5">
        <f t="shared" si="3"/>
        <v>0.9124542863630801</v>
      </c>
      <c r="F68" s="14" t="str">
        <f t="shared" si="4"/>
        <v>Met</v>
      </c>
      <c r="G68" s="6"/>
      <c r="H68" s="25">
        <v>2987842.3</v>
      </c>
      <c r="I68" s="5">
        <f t="shared" si="5"/>
        <v>0.9136447461744572</v>
      </c>
      <c r="J68" s="14" t="s">
        <v>186</v>
      </c>
      <c r="K68" s="6"/>
      <c r="L68" s="34">
        <v>3120683</v>
      </c>
      <c r="M68" s="5">
        <f t="shared" si="6"/>
        <v>1.044460412117467</v>
      </c>
      <c r="N68" s="14" t="str">
        <f t="shared" si="0"/>
        <v>Met</v>
      </c>
      <c r="O68" s="6"/>
      <c r="P68" s="8">
        <v>3183990</v>
      </c>
      <c r="Q68" s="5">
        <f t="shared" si="7"/>
        <v>1.020286264256895</v>
      </c>
      <c r="R68" s="14" t="str">
        <f t="shared" si="1"/>
        <v>Met</v>
      </c>
      <c r="S68" s="6"/>
      <c r="T68" s="45">
        <v>3284348</v>
      </c>
      <c r="U68" s="5">
        <f t="shared" si="8"/>
        <v>1.0315195713554377</v>
      </c>
      <c r="V68" s="14" t="str">
        <f t="shared" si="2"/>
        <v>Met</v>
      </c>
    </row>
    <row r="69" spans="1:22" ht="15">
      <c r="A69" s="2" t="s">
        <v>65</v>
      </c>
      <c r="B69" s="24">
        <v>11181742.48</v>
      </c>
      <c r="C69" s="17"/>
      <c r="D69" s="24">
        <v>10077387.6</v>
      </c>
      <c r="E69" s="5">
        <f t="shared" si="3"/>
        <v>0.9012358868060785</v>
      </c>
      <c r="F69" s="14" t="str">
        <f t="shared" si="4"/>
        <v>Met</v>
      </c>
      <c r="G69" s="6"/>
      <c r="H69" s="25">
        <v>10552314.03</v>
      </c>
      <c r="I69" s="5">
        <f t="shared" si="5"/>
        <v>1.047127931250754</v>
      </c>
      <c r="J69" s="14" t="s">
        <v>186</v>
      </c>
      <c r="K69" s="6"/>
      <c r="L69" s="34">
        <v>11293357</v>
      </c>
      <c r="M69" s="5">
        <f t="shared" si="6"/>
        <v>1.0702256365658975</v>
      </c>
      <c r="N69" s="14" t="str">
        <f aca="true" t="shared" si="9" ref="N69:N132">IF(M69&lt;0.9,"Not Met","Met")</f>
        <v>Met</v>
      </c>
      <c r="O69" s="6"/>
      <c r="P69" s="8">
        <v>11393996</v>
      </c>
      <c r="Q69" s="5">
        <f t="shared" si="7"/>
        <v>1.008911344961467</v>
      </c>
      <c r="R69" s="14" t="str">
        <f aca="true" t="shared" si="10" ref="R69:R132">IF(Q69&lt;0.9,"Not Met","Met")</f>
        <v>Met</v>
      </c>
      <c r="S69" s="6"/>
      <c r="T69" s="44">
        <v>11981098</v>
      </c>
      <c r="U69" s="5">
        <f t="shared" si="8"/>
        <v>1.0515273131568592</v>
      </c>
      <c r="V69" s="14" t="str">
        <f aca="true" t="shared" si="11" ref="V69:V132">IF(U69&lt;0.9,"Not Met","Met")</f>
        <v>Met</v>
      </c>
    </row>
    <row r="70" spans="1:22" ht="15">
      <c r="A70" s="2" t="s">
        <v>66</v>
      </c>
      <c r="B70" s="24">
        <v>16576579.59</v>
      </c>
      <c r="C70" s="17"/>
      <c r="D70" s="24">
        <v>15387206.21</v>
      </c>
      <c r="E70" s="5">
        <f aca="true" t="shared" si="12" ref="E70:E133">D70/B70</f>
        <v>0.9282497710976816</v>
      </c>
      <c r="F70" s="14" t="str">
        <f aca="true" t="shared" si="13" ref="F70:F133">IF(E70&lt;0.9,"Not Met","Met")</f>
        <v>Met</v>
      </c>
      <c r="G70" s="6"/>
      <c r="H70" s="25">
        <v>15325113.75</v>
      </c>
      <c r="I70" s="5">
        <f aca="true" t="shared" si="14" ref="I70:I133">H70/D70</f>
        <v>0.9959646696643574</v>
      </c>
      <c r="J70" s="14" t="s">
        <v>186</v>
      </c>
      <c r="K70" s="6"/>
      <c r="L70" s="34">
        <v>16233448</v>
      </c>
      <c r="M70" s="5">
        <f aca="true" t="shared" si="15" ref="M70:M133">L70/H70</f>
        <v>1.0592709629969304</v>
      </c>
      <c r="N70" s="14" t="str">
        <f t="shared" si="9"/>
        <v>Met</v>
      </c>
      <c r="O70" s="6"/>
      <c r="P70" s="8">
        <v>16810694</v>
      </c>
      <c r="Q70" s="5">
        <f aca="true" t="shared" si="16" ref="Q70:Q133">P70/L70</f>
        <v>1.035559050671182</v>
      </c>
      <c r="R70" s="14" t="str">
        <f t="shared" si="10"/>
        <v>Met</v>
      </c>
      <c r="S70" s="6"/>
      <c r="T70" s="45">
        <v>17291950</v>
      </c>
      <c r="U70" s="5">
        <f aca="true" t="shared" si="17" ref="U70:U133">T70/P70</f>
        <v>1.0286279674116965</v>
      </c>
      <c r="V70" s="14" t="str">
        <f t="shared" si="11"/>
        <v>Met</v>
      </c>
    </row>
    <row r="71" spans="1:22" ht="15">
      <c r="A71" s="2" t="s">
        <v>67</v>
      </c>
      <c r="B71" s="24">
        <v>12867918.49</v>
      </c>
      <c r="C71" s="17"/>
      <c r="D71" s="24">
        <v>12001117.62</v>
      </c>
      <c r="E71" s="5">
        <f t="shared" si="12"/>
        <v>0.9326386104579684</v>
      </c>
      <c r="F71" s="14" t="str">
        <f t="shared" si="13"/>
        <v>Met</v>
      </c>
      <c r="G71" s="6"/>
      <c r="H71" s="25">
        <v>12752409.72</v>
      </c>
      <c r="I71" s="5">
        <f t="shared" si="14"/>
        <v>1.0626018445772054</v>
      </c>
      <c r="J71" s="14" t="s">
        <v>186</v>
      </c>
      <c r="K71" s="6"/>
      <c r="L71" s="34">
        <v>14008804</v>
      </c>
      <c r="M71" s="5">
        <f t="shared" si="15"/>
        <v>1.098522107396656</v>
      </c>
      <c r="N71" s="14" t="str">
        <f t="shared" si="9"/>
        <v>Met</v>
      </c>
      <c r="O71" s="6"/>
      <c r="P71" s="8">
        <v>14245120</v>
      </c>
      <c r="Q71" s="5">
        <f t="shared" si="16"/>
        <v>1.016869106027895</v>
      </c>
      <c r="R71" s="14" t="str">
        <f t="shared" si="10"/>
        <v>Met</v>
      </c>
      <c r="S71" s="6"/>
      <c r="T71" s="44">
        <v>14249793</v>
      </c>
      <c r="U71" s="5">
        <f t="shared" si="17"/>
        <v>1.000328042164615</v>
      </c>
      <c r="V71" s="14" t="str">
        <f t="shared" si="11"/>
        <v>Met</v>
      </c>
    </row>
    <row r="72" spans="1:22" ht="15">
      <c r="A72" s="2" t="s">
        <v>68</v>
      </c>
      <c r="B72" s="24">
        <v>24064034.3</v>
      </c>
      <c r="C72" s="17"/>
      <c r="D72" s="24">
        <v>21281551.53</v>
      </c>
      <c r="E72" s="5">
        <f t="shared" si="12"/>
        <v>0.8843717252347832</v>
      </c>
      <c r="F72" s="14" t="str">
        <f t="shared" si="13"/>
        <v>Not Met</v>
      </c>
      <c r="G72" s="6"/>
      <c r="H72" s="25">
        <v>22037381.27</v>
      </c>
      <c r="I72" s="5">
        <f t="shared" si="14"/>
        <v>1.0355157253894072</v>
      </c>
      <c r="J72" s="14" t="s">
        <v>186</v>
      </c>
      <c r="K72" s="6"/>
      <c r="L72" s="34">
        <v>23499509</v>
      </c>
      <c r="M72" s="5">
        <f t="shared" si="15"/>
        <v>1.0663476169008532</v>
      </c>
      <c r="N72" s="14" t="str">
        <f t="shared" si="9"/>
        <v>Met</v>
      </c>
      <c r="O72" s="6"/>
      <c r="P72" s="8">
        <v>24999501</v>
      </c>
      <c r="Q72" s="5">
        <f t="shared" si="16"/>
        <v>1.0638307804643918</v>
      </c>
      <c r="R72" s="14" t="str">
        <f t="shared" si="10"/>
        <v>Met</v>
      </c>
      <c r="S72" s="6"/>
      <c r="T72" s="45">
        <v>24854474</v>
      </c>
      <c r="U72" s="5">
        <f t="shared" si="17"/>
        <v>0.994198804208132</v>
      </c>
      <c r="V72" s="14" t="str">
        <f t="shared" si="11"/>
        <v>Met</v>
      </c>
    </row>
    <row r="73" spans="1:22" ht="15">
      <c r="A73" s="2" t="s">
        <v>69</v>
      </c>
      <c r="B73" s="24">
        <v>28770626.48</v>
      </c>
      <c r="C73" s="17"/>
      <c r="D73" s="24">
        <v>26895619.7</v>
      </c>
      <c r="E73" s="5">
        <f t="shared" si="12"/>
        <v>0.9348291292404279</v>
      </c>
      <c r="F73" s="14" t="str">
        <f t="shared" si="13"/>
        <v>Met</v>
      </c>
      <c r="G73" s="6"/>
      <c r="H73" s="25">
        <v>26204323.5</v>
      </c>
      <c r="I73" s="5">
        <f t="shared" si="14"/>
        <v>0.9742970711323674</v>
      </c>
      <c r="J73" s="14" t="s">
        <v>186</v>
      </c>
      <c r="K73" s="6"/>
      <c r="L73" s="34">
        <v>30224231</v>
      </c>
      <c r="M73" s="5">
        <f t="shared" si="15"/>
        <v>1.153406269007479</v>
      </c>
      <c r="N73" s="14" t="str">
        <f t="shared" si="9"/>
        <v>Met</v>
      </c>
      <c r="O73" s="6"/>
      <c r="P73" s="8">
        <v>29797859</v>
      </c>
      <c r="Q73" s="5">
        <f t="shared" si="16"/>
        <v>0.9858930405872031</v>
      </c>
      <c r="R73" s="14" t="str">
        <f t="shared" si="10"/>
        <v>Met</v>
      </c>
      <c r="S73" s="6"/>
      <c r="T73" s="44">
        <v>29004617</v>
      </c>
      <c r="U73" s="5">
        <f t="shared" si="17"/>
        <v>0.9733792283532854</v>
      </c>
      <c r="V73" s="14" t="str">
        <f t="shared" si="11"/>
        <v>Met</v>
      </c>
    </row>
    <row r="74" spans="1:22" ht="15">
      <c r="A74" s="2" t="s">
        <v>70</v>
      </c>
      <c r="B74" s="24">
        <v>24888156.81</v>
      </c>
      <c r="C74" s="17"/>
      <c r="D74" s="24">
        <v>22619315.68</v>
      </c>
      <c r="E74" s="5">
        <f t="shared" si="12"/>
        <v>0.9088385231851165</v>
      </c>
      <c r="F74" s="14" t="str">
        <f t="shared" si="13"/>
        <v>Met</v>
      </c>
      <c r="G74" s="6"/>
      <c r="H74" s="25">
        <v>22676868.85</v>
      </c>
      <c r="I74" s="5">
        <f t="shared" si="14"/>
        <v>1.0025444257825575</v>
      </c>
      <c r="J74" s="14" t="s">
        <v>186</v>
      </c>
      <c r="K74" s="6"/>
      <c r="L74" s="34">
        <v>24917333</v>
      </c>
      <c r="M74" s="5">
        <f t="shared" si="15"/>
        <v>1.0987995373091377</v>
      </c>
      <c r="N74" s="14" t="str">
        <f t="shared" si="9"/>
        <v>Met</v>
      </c>
      <c r="O74" s="6"/>
      <c r="P74" s="8">
        <v>25800072</v>
      </c>
      <c r="Q74" s="5">
        <f t="shared" si="16"/>
        <v>1.0354267047761492</v>
      </c>
      <c r="R74" s="14" t="str">
        <f t="shared" si="10"/>
        <v>Met</v>
      </c>
      <c r="S74" s="6"/>
      <c r="T74" s="45">
        <v>26237986</v>
      </c>
      <c r="U74" s="5">
        <f t="shared" si="17"/>
        <v>1.0169733634851872</v>
      </c>
      <c r="V74" s="14" t="str">
        <f t="shared" si="11"/>
        <v>Met</v>
      </c>
    </row>
    <row r="75" spans="1:22" ht="15">
      <c r="A75" s="2" t="s">
        <v>71</v>
      </c>
      <c r="B75" s="24">
        <v>10742586.06</v>
      </c>
      <c r="C75" s="17"/>
      <c r="D75" s="24">
        <v>10158872.59</v>
      </c>
      <c r="E75" s="5">
        <f t="shared" si="12"/>
        <v>0.9456635984352542</v>
      </c>
      <c r="F75" s="14" t="str">
        <f t="shared" si="13"/>
        <v>Met</v>
      </c>
      <c r="G75" s="6"/>
      <c r="H75" s="25">
        <v>10823271.71</v>
      </c>
      <c r="I75" s="5">
        <f t="shared" si="14"/>
        <v>1.065400871416973</v>
      </c>
      <c r="J75" s="14" t="s">
        <v>186</v>
      </c>
      <c r="K75" s="6"/>
      <c r="L75" s="34">
        <v>11750407</v>
      </c>
      <c r="M75" s="5">
        <f t="shared" si="15"/>
        <v>1.0856612782938255</v>
      </c>
      <c r="N75" s="14" t="str">
        <f t="shared" si="9"/>
        <v>Met</v>
      </c>
      <c r="O75" s="6"/>
      <c r="P75" s="8">
        <v>11743895</v>
      </c>
      <c r="Q75" s="5">
        <f t="shared" si="16"/>
        <v>0.9994458064303645</v>
      </c>
      <c r="R75" s="14" t="str">
        <f t="shared" si="10"/>
        <v>Met</v>
      </c>
      <c r="S75" s="6"/>
      <c r="T75" s="44">
        <v>11848197</v>
      </c>
      <c r="U75" s="5">
        <f t="shared" si="17"/>
        <v>1.008881380495994</v>
      </c>
      <c r="V75" s="14" t="str">
        <f t="shared" si="11"/>
        <v>Met</v>
      </c>
    </row>
    <row r="76" spans="1:22" ht="15">
      <c r="A76" s="2" t="s">
        <v>72</v>
      </c>
      <c r="B76" s="24">
        <v>20116246.13</v>
      </c>
      <c r="C76" s="17"/>
      <c r="D76" s="24">
        <v>18871936.94</v>
      </c>
      <c r="E76" s="5">
        <f t="shared" si="12"/>
        <v>0.938144066146401</v>
      </c>
      <c r="F76" s="14" t="str">
        <f t="shared" si="13"/>
        <v>Met</v>
      </c>
      <c r="G76" s="6"/>
      <c r="H76" s="25">
        <v>18622063.98</v>
      </c>
      <c r="I76" s="5">
        <f t="shared" si="14"/>
        <v>0.9867595488054868</v>
      </c>
      <c r="J76" s="14" t="s">
        <v>186</v>
      </c>
      <c r="K76" s="6"/>
      <c r="L76" s="34">
        <v>19071873</v>
      </c>
      <c r="M76" s="5">
        <f t="shared" si="15"/>
        <v>1.0241546275688393</v>
      </c>
      <c r="N76" s="14" t="str">
        <f t="shared" si="9"/>
        <v>Met</v>
      </c>
      <c r="O76" s="6"/>
      <c r="P76" s="8">
        <v>19123337</v>
      </c>
      <c r="Q76" s="5">
        <f t="shared" si="16"/>
        <v>1.0026984240090104</v>
      </c>
      <c r="R76" s="14" t="str">
        <f t="shared" si="10"/>
        <v>Met</v>
      </c>
      <c r="S76" s="6"/>
      <c r="T76" s="45">
        <v>18916313</v>
      </c>
      <c r="U76" s="5">
        <f t="shared" si="17"/>
        <v>0.9891742743434371</v>
      </c>
      <c r="V76" s="14" t="str">
        <f t="shared" si="11"/>
        <v>Met</v>
      </c>
    </row>
    <row r="77" spans="1:22" ht="15">
      <c r="A77" s="2" t="s">
        <v>73</v>
      </c>
      <c r="B77" s="24">
        <v>11489524.82</v>
      </c>
      <c r="C77" s="17"/>
      <c r="D77" s="24">
        <v>10971768.1</v>
      </c>
      <c r="E77" s="5">
        <f t="shared" si="12"/>
        <v>0.9549366289632158</v>
      </c>
      <c r="F77" s="14" t="str">
        <f t="shared" si="13"/>
        <v>Met</v>
      </c>
      <c r="G77" s="6"/>
      <c r="H77" s="25">
        <v>11681620.08</v>
      </c>
      <c r="I77" s="5">
        <f t="shared" si="14"/>
        <v>1.0646980480748587</v>
      </c>
      <c r="J77" s="14" t="s">
        <v>186</v>
      </c>
      <c r="K77" s="6"/>
      <c r="L77" s="34">
        <v>12003433</v>
      </c>
      <c r="M77" s="5">
        <f t="shared" si="15"/>
        <v>1.0275486548780142</v>
      </c>
      <c r="N77" s="14" t="str">
        <f t="shared" si="9"/>
        <v>Met</v>
      </c>
      <c r="O77" s="6"/>
      <c r="P77" s="8">
        <v>12101152</v>
      </c>
      <c r="Q77" s="5">
        <f t="shared" si="16"/>
        <v>1.0081409210181786</v>
      </c>
      <c r="R77" s="14" t="str">
        <f t="shared" si="10"/>
        <v>Met</v>
      </c>
      <c r="S77" s="6"/>
      <c r="T77" s="44">
        <v>12143169</v>
      </c>
      <c r="U77" s="5">
        <f t="shared" si="17"/>
        <v>1.003472148767324</v>
      </c>
      <c r="V77" s="14" t="str">
        <f t="shared" si="11"/>
        <v>Met</v>
      </c>
    </row>
    <row r="78" spans="1:22" ht="15">
      <c r="A78" s="2" t="s">
        <v>74</v>
      </c>
      <c r="B78" s="24">
        <v>88274147.58</v>
      </c>
      <c r="C78" s="17"/>
      <c r="D78" s="24">
        <v>84335949.44</v>
      </c>
      <c r="E78" s="5">
        <f t="shared" si="12"/>
        <v>0.9553867327188752</v>
      </c>
      <c r="F78" s="14" t="str">
        <f t="shared" si="13"/>
        <v>Met</v>
      </c>
      <c r="G78" s="6"/>
      <c r="H78" s="25">
        <v>88061884.54</v>
      </c>
      <c r="I78" s="5">
        <f t="shared" si="14"/>
        <v>1.0441796781175836</v>
      </c>
      <c r="J78" s="14" t="s">
        <v>186</v>
      </c>
      <c r="K78" s="6"/>
      <c r="L78" s="34">
        <v>94721876</v>
      </c>
      <c r="M78" s="5">
        <f t="shared" si="15"/>
        <v>1.0756285366227298</v>
      </c>
      <c r="N78" s="14" t="str">
        <f t="shared" si="9"/>
        <v>Met</v>
      </c>
      <c r="O78" s="6"/>
      <c r="P78" s="8">
        <v>94755703</v>
      </c>
      <c r="Q78" s="5">
        <f t="shared" si="16"/>
        <v>1.000357119193881</v>
      </c>
      <c r="R78" s="14" t="str">
        <f t="shared" si="10"/>
        <v>Met</v>
      </c>
      <c r="S78" s="6"/>
      <c r="T78" s="45">
        <v>98267273</v>
      </c>
      <c r="U78" s="5">
        <f t="shared" si="17"/>
        <v>1.0370591942101892</v>
      </c>
      <c r="V78" s="14" t="str">
        <f t="shared" si="11"/>
        <v>Met</v>
      </c>
    </row>
    <row r="79" spans="1:22" ht="15">
      <c r="A79" s="2" t="s">
        <v>75</v>
      </c>
      <c r="B79" s="24">
        <v>27727942.51</v>
      </c>
      <c r="C79" s="17"/>
      <c r="D79" s="24">
        <v>25443816.88</v>
      </c>
      <c r="E79" s="5">
        <f t="shared" si="12"/>
        <v>0.9176236884804475</v>
      </c>
      <c r="F79" s="14" t="str">
        <f t="shared" si="13"/>
        <v>Met</v>
      </c>
      <c r="G79" s="6"/>
      <c r="H79" s="25">
        <v>25859557.84</v>
      </c>
      <c r="I79" s="5">
        <f t="shared" si="14"/>
        <v>1.0163395673676143</v>
      </c>
      <c r="J79" s="14" t="s">
        <v>186</v>
      </c>
      <c r="K79" s="6"/>
      <c r="L79" s="34">
        <v>26956994</v>
      </c>
      <c r="M79" s="5">
        <f t="shared" si="15"/>
        <v>1.0424383188138842</v>
      </c>
      <c r="N79" s="14" t="str">
        <f t="shared" si="9"/>
        <v>Met</v>
      </c>
      <c r="O79" s="6"/>
      <c r="P79" s="8">
        <v>27441273</v>
      </c>
      <c r="Q79" s="5">
        <f t="shared" si="16"/>
        <v>1.0179648739766756</v>
      </c>
      <c r="R79" s="14" t="str">
        <f t="shared" si="10"/>
        <v>Met</v>
      </c>
      <c r="S79" s="6"/>
      <c r="T79" s="44">
        <v>26320492</v>
      </c>
      <c r="U79" s="5">
        <f t="shared" si="17"/>
        <v>0.9591571061590328</v>
      </c>
      <c r="V79" s="14" t="str">
        <f t="shared" si="11"/>
        <v>Met</v>
      </c>
    </row>
    <row r="80" spans="1:22" ht="15">
      <c r="A80" s="2" t="s">
        <v>76</v>
      </c>
      <c r="B80" s="24">
        <v>5272650.64</v>
      </c>
      <c r="C80" s="17"/>
      <c r="D80" s="24">
        <v>4815206.3</v>
      </c>
      <c r="E80" s="5">
        <f t="shared" si="12"/>
        <v>0.9132420539055476</v>
      </c>
      <c r="F80" s="14" t="str">
        <f t="shared" si="13"/>
        <v>Met</v>
      </c>
      <c r="G80" s="6"/>
      <c r="H80" s="25">
        <v>4786057.55</v>
      </c>
      <c r="I80" s="5">
        <f t="shared" si="14"/>
        <v>0.9939465210452146</v>
      </c>
      <c r="J80" s="14" t="s">
        <v>186</v>
      </c>
      <c r="K80" s="6"/>
      <c r="L80" s="34">
        <v>5107826</v>
      </c>
      <c r="M80" s="5">
        <f t="shared" si="15"/>
        <v>1.067230376283294</v>
      </c>
      <c r="N80" s="14" t="str">
        <f t="shared" si="9"/>
        <v>Met</v>
      </c>
      <c r="O80" s="6"/>
      <c r="P80" s="8">
        <v>4925789</v>
      </c>
      <c r="Q80" s="5">
        <f t="shared" si="16"/>
        <v>0.9643611587395499</v>
      </c>
      <c r="R80" s="14" t="str">
        <f t="shared" si="10"/>
        <v>Met</v>
      </c>
      <c r="S80" s="6"/>
      <c r="T80" s="45">
        <v>4665670</v>
      </c>
      <c r="U80" s="5">
        <f t="shared" si="17"/>
        <v>0.9471924193261222</v>
      </c>
      <c r="V80" s="14" t="str">
        <f t="shared" si="11"/>
        <v>Met</v>
      </c>
    </row>
    <row r="81" spans="1:22" ht="15">
      <c r="A81" s="2" t="s">
        <v>77</v>
      </c>
      <c r="B81" s="24">
        <v>19492244.07</v>
      </c>
      <c r="C81" s="17"/>
      <c r="D81" s="24">
        <v>17863698.72</v>
      </c>
      <c r="E81" s="5">
        <f t="shared" si="12"/>
        <v>0.916451623314811</v>
      </c>
      <c r="F81" s="14" t="str">
        <f t="shared" si="13"/>
        <v>Met</v>
      </c>
      <c r="G81" s="6"/>
      <c r="H81" s="25">
        <v>18587782.14</v>
      </c>
      <c r="I81" s="5">
        <f t="shared" si="14"/>
        <v>1.0405337904176208</v>
      </c>
      <c r="J81" s="14" t="s">
        <v>186</v>
      </c>
      <c r="K81" s="6"/>
      <c r="L81" s="34">
        <v>19424959</v>
      </c>
      <c r="M81" s="5">
        <f t="shared" si="15"/>
        <v>1.0450390936204506</v>
      </c>
      <c r="N81" s="14" t="str">
        <f t="shared" si="9"/>
        <v>Met</v>
      </c>
      <c r="O81" s="6"/>
      <c r="P81" s="8">
        <v>19469351</v>
      </c>
      <c r="Q81" s="5">
        <f t="shared" si="16"/>
        <v>1.0022853072688596</v>
      </c>
      <c r="R81" s="14" t="str">
        <f t="shared" si="10"/>
        <v>Met</v>
      </c>
      <c r="S81" s="6"/>
      <c r="T81" s="44">
        <v>19420917</v>
      </c>
      <c r="U81" s="5">
        <f t="shared" si="17"/>
        <v>0.9975122950939659</v>
      </c>
      <c r="V81" s="14" t="str">
        <f t="shared" si="11"/>
        <v>Met</v>
      </c>
    </row>
    <row r="82" spans="1:22" ht="15">
      <c r="A82" s="2" t="s">
        <v>78</v>
      </c>
      <c r="B82" s="24">
        <v>16655478.89</v>
      </c>
      <c r="C82" s="17"/>
      <c r="D82" s="24">
        <v>15242287.58</v>
      </c>
      <c r="E82" s="5">
        <f t="shared" si="12"/>
        <v>0.9151515654798443</v>
      </c>
      <c r="F82" s="14" t="str">
        <f t="shared" si="13"/>
        <v>Met</v>
      </c>
      <c r="G82" s="6"/>
      <c r="H82" s="25">
        <v>15758730.38</v>
      </c>
      <c r="I82" s="5">
        <f t="shared" si="14"/>
        <v>1.0338822369863725</v>
      </c>
      <c r="J82" s="14" t="s">
        <v>186</v>
      </c>
      <c r="K82" s="6"/>
      <c r="L82" s="34">
        <v>16847277</v>
      </c>
      <c r="M82" s="5">
        <f t="shared" si="15"/>
        <v>1.0690757817255072</v>
      </c>
      <c r="N82" s="14" t="str">
        <f t="shared" si="9"/>
        <v>Met</v>
      </c>
      <c r="O82" s="6"/>
      <c r="P82" s="8">
        <v>16623468</v>
      </c>
      <c r="Q82" s="5">
        <f t="shared" si="16"/>
        <v>0.9867154199459058</v>
      </c>
      <c r="R82" s="14" t="str">
        <f t="shared" si="10"/>
        <v>Met</v>
      </c>
      <c r="S82" s="6"/>
      <c r="T82" s="45">
        <v>17087140</v>
      </c>
      <c r="U82" s="5">
        <f t="shared" si="17"/>
        <v>1.0278926154277797</v>
      </c>
      <c r="V82" s="14" t="str">
        <f t="shared" si="11"/>
        <v>Met</v>
      </c>
    </row>
    <row r="83" spans="1:22" ht="15">
      <c r="A83" s="2" t="s">
        <v>79</v>
      </c>
      <c r="B83" s="24">
        <v>6551823.3</v>
      </c>
      <c r="C83" s="17"/>
      <c r="D83" s="24">
        <v>5744698.3</v>
      </c>
      <c r="E83" s="5">
        <f t="shared" si="12"/>
        <v>0.8768091013687747</v>
      </c>
      <c r="F83" s="14" t="str">
        <f t="shared" si="13"/>
        <v>Not Met</v>
      </c>
      <c r="G83" s="6"/>
      <c r="H83" s="25">
        <v>5683383.87</v>
      </c>
      <c r="I83" s="5">
        <f t="shared" si="14"/>
        <v>0.9893267797892885</v>
      </c>
      <c r="J83" s="14" t="s">
        <v>186</v>
      </c>
      <c r="K83" s="6"/>
      <c r="L83" s="34">
        <v>6211030</v>
      </c>
      <c r="M83" s="5">
        <f t="shared" si="15"/>
        <v>1.0928401357482123</v>
      </c>
      <c r="N83" s="14" t="str">
        <f t="shared" si="9"/>
        <v>Met</v>
      </c>
      <c r="O83" s="6"/>
      <c r="P83" s="8">
        <v>5795157</v>
      </c>
      <c r="Q83" s="5">
        <f t="shared" si="16"/>
        <v>0.9330428286451683</v>
      </c>
      <c r="R83" s="14" t="str">
        <f t="shared" si="10"/>
        <v>Met</v>
      </c>
      <c r="S83" s="6"/>
      <c r="T83" s="44">
        <v>6064237</v>
      </c>
      <c r="U83" s="5">
        <f t="shared" si="17"/>
        <v>1.0464318740631187</v>
      </c>
      <c r="V83" s="14" t="str">
        <f t="shared" si="11"/>
        <v>Met</v>
      </c>
    </row>
    <row r="84" spans="1:22" ht="15">
      <c r="A84" s="2" t="s">
        <v>80</v>
      </c>
      <c r="B84" s="24">
        <v>45848183.9</v>
      </c>
      <c r="C84" s="17"/>
      <c r="D84" s="24">
        <v>44820847.12</v>
      </c>
      <c r="E84" s="5">
        <f t="shared" si="12"/>
        <v>0.9775926396072582</v>
      </c>
      <c r="F84" s="14" t="str">
        <f t="shared" si="13"/>
        <v>Met</v>
      </c>
      <c r="G84" s="6"/>
      <c r="H84" s="25">
        <v>44359066.84</v>
      </c>
      <c r="I84" s="5">
        <f t="shared" si="14"/>
        <v>0.9896971987440653</v>
      </c>
      <c r="J84" s="14" t="s">
        <v>186</v>
      </c>
      <c r="K84" s="6"/>
      <c r="L84" s="34">
        <v>49306982</v>
      </c>
      <c r="M84" s="5">
        <f t="shared" si="15"/>
        <v>1.1115423635453554</v>
      </c>
      <c r="N84" s="14" t="str">
        <f t="shared" si="9"/>
        <v>Met</v>
      </c>
      <c r="O84" s="6"/>
      <c r="P84" s="8">
        <v>53217840</v>
      </c>
      <c r="Q84" s="5">
        <f t="shared" si="16"/>
        <v>1.079316515458196</v>
      </c>
      <c r="R84" s="14" t="str">
        <f t="shared" si="10"/>
        <v>Met</v>
      </c>
      <c r="S84" s="6"/>
      <c r="T84" s="45">
        <v>55845633</v>
      </c>
      <c r="U84" s="5">
        <f t="shared" si="17"/>
        <v>1.049378046910585</v>
      </c>
      <c r="V84" s="14" t="str">
        <f t="shared" si="11"/>
        <v>Met</v>
      </c>
    </row>
    <row r="85" spans="1:22" ht="15">
      <c r="A85" s="2" t="s">
        <v>81</v>
      </c>
      <c r="B85" s="24">
        <v>13985141.45</v>
      </c>
      <c r="C85" s="17"/>
      <c r="D85" s="24">
        <v>13345441.6</v>
      </c>
      <c r="E85" s="5">
        <f t="shared" si="12"/>
        <v>0.9542586070875958</v>
      </c>
      <c r="F85" s="14" t="str">
        <f t="shared" si="13"/>
        <v>Met</v>
      </c>
      <c r="G85" s="6"/>
      <c r="H85" s="25">
        <v>12938575.76</v>
      </c>
      <c r="I85" s="5">
        <f t="shared" si="14"/>
        <v>0.9695127480832106</v>
      </c>
      <c r="J85" s="14" t="s">
        <v>186</v>
      </c>
      <c r="K85" s="6"/>
      <c r="L85" s="34">
        <v>14413087</v>
      </c>
      <c r="M85" s="5">
        <f t="shared" si="15"/>
        <v>1.1139624072503016</v>
      </c>
      <c r="N85" s="14" t="str">
        <f t="shared" si="9"/>
        <v>Met</v>
      </c>
      <c r="O85" s="6"/>
      <c r="P85" s="8">
        <v>14361489</v>
      </c>
      <c r="Q85" s="5">
        <f t="shared" si="16"/>
        <v>0.9964200590754777</v>
      </c>
      <c r="R85" s="14" t="str">
        <f t="shared" si="10"/>
        <v>Met</v>
      </c>
      <c r="S85" s="6"/>
      <c r="T85" s="44">
        <v>14336282</v>
      </c>
      <c r="U85" s="5">
        <f t="shared" si="17"/>
        <v>0.9982448198790529</v>
      </c>
      <c r="V85" s="14" t="str">
        <f t="shared" si="11"/>
        <v>Met</v>
      </c>
    </row>
    <row r="86" spans="1:22" ht="15">
      <c r="A86" s="2" t="s">
        <v>82</v>
      </c>
      <c r="B86" s="24">
        <v>5484161.13</v>
      </c>
      <c r="C86" s="17"/>
      <c r="D86" s="24">
        <v>5527739.1</v>
      </c>
      <c r="E86" s="5">
        <f t="shared" si="12"/>
        <v>1.0079461505537493</v>
      </c>
      <c r="F86" s="14" t="str">
        <f t="shared" si="13"/>
        <v>Met</v>
      </c>
      <c r="G86" s="6"/>
      <c r="H86" s="25">
        <v>5711355.4</v>
      </c>
      <c r="I86" s="5">
        <f t="shared" si="14"/>
        <v>1.0332172515160856</v>
      </c>
      <c r="J86" s="14" t="s">
        <v>186</v>
      </c>
      <c r="K86" s="6"/>
      <c r="L86" s="34">
        <v>6146028</v>
      </c>
      <c r="M86" s="5">
        <f t="shared" si="15"/>
        <v>1.0761067329131715</v>
      </c>
      <c r="N86" s="14" t="str">
        <f t="shared" si="9"/>
        <v>Met</v>
      </c>
      <c r="O86" s="6"/>
      <c r="P86" s="8">
        <v>6196264</v>
      </c>
      <c r="Q86" s="5">
        <f t="shared" si="16"/>
        <v>1.0081737343207677</v>
      </c>
      <c r="R86" s="14" t="str">
        <f t="shared" si="10"/>
        <v>Met</v>
      </c>
      <c r="S86" s="6"/>
      <c r="T86" s="45">
        <v>6144685</v>
      </c>
      <c r="U86" s="5">
        <f t="shared" si="17"/>
        <v>0.9916757904440482</v>
      </c>
      <c r="V86" s="14" t="str">
        <f t="shared" si="11"/>
        <v>Met</v>
      </c>
    </row>
    <row r="87" spans="1:22" ht="15">
      <c r="A87" s="2" t="s">
        <v>83</v>
      </c>
      <c r="B87" s="24">
        <v>45613182.33</v>
      </c>
      <c r="C87" s="17"/>
      <c r="D87" s="24">
        <v>42666132.3</v>
      </c>
      <c r="E87" s="5">
        <f t="shared" si="12"/>
        <v>0.9353903876147288</v>
      </c>
      <c r="F87" s="14" t="str">
        <f t="shared" si="13"/>
        <v>Met</v>
      </c>
      <c r="G87" s="6"/>
      <c r="H87" s="25">
        <v>42327755.16</v>
      </c>
      <c r="I87" s="5">
        <f t="shared" si="14"/>
        <v>0.9920691864540063</v>
      </c>
      <c r="J87" s="14" t="s">
        <v>186</v>
      </c>
      <c r="K87" s="6"/>
      <c r="L87" s="34">
        <v>45676057</v>
      </c>
      <c r="M87" s="5">
        <f t="shared" si="15"/>
        <v>1.0791041676399642</v>
      </c>
      <c r="N87" s="14" t="str">
        <f t="shared" si="9"/>
        <v>Met</v>
      </c>
      <c r="O87" s="6"/>
      <c r="P87" s="8">
        <v>47699881</v>
      </c>
      <c r="Q87" s="5">
        <f t="shared" si="16"/>
        <v>1.0443082028731159</v>
      </c>
      <c r="R87" s="14" t="str">
        <f t="shared" si="10"/>
        <v>Met</v>
      </c>
      <c r="S87" s="6"/>
      <c r="T87" s="44">
        <v>48056384</v>
      </c>
      <c r="U87" s="5">
        <f t="shared" si="17"/>
        <v>1.007473876087867</v>
      </c>
      <c r="V87" s="14" t="str">
        <f t="shared" si="11"/>
        <v>Met</v>
      </c>
    </row>
    <row r="88" spans="1:22" ht="15">
      <c r="A88" s="2" t="s">
        <v>84</v>
      </c>
      <c r="B88" s="24">
        <v>15554760.66</v>
      </c>
      <c r="C88" s="17"/>
      <c r="D88" s="24">
        <v>14925515.16</v>
      </c>
      <c r="E88" s="5">
        <f t="shared" si="12"/>
        <v>0.9595464363769902</v>
      </c>
      <c r="F88" s="14" t="str">
        <f t="shared" si="13"/>
        <v>Met</v>
      </c>
      <c r="G88" s="6"/>
      <c r="H88" s="25">
        <v>14815624.98</v>
      </c>
      <c r="I88" s="5">
        <f t="shared" si="14"/>
        <v>0.9926374280001736</v>
      </c>
      <c r="J88" s="14" t="s">
        <v>186</v>
      </c>
      <c r="K88" s="6"/>
      <c r="L88" s="34">
        <v>15463409</v>
      </c>
      <c r="M88" s="5">
        <f t="shared" si="15"/>
        <v>1.0437230303058063</v>
      </c>
      <c r="N88" s="14" t="str">
        <f t="shared" si="9"/>
        <v>Met</v>
      </c>
      <c r="O88" s="6"/>
      <c r="P88" s="8">
        <v>15969388</v>
      </c>
      <c r="Q88" s="5">
        <f t="shared" si="16"/>
        <v>1.0327210513542</v>
      </c>
      <c r="R88" s="14" t="str">
        <f t="shared" si="10"/>
        <v>Met</v>
      </c>
      <c r="S88" s="6"/>
      <c r="T88" s="45">
        <v>15940395</v>
      </c>
      <c r="U88" s="5">
        <f t="shared" si="17"/>
        <v>0.9981844639256057</v>
      </c>
      <c r="V88" s="14" t="str">
        <f t="shared" si="11"/>
        <v>Met</v>
      </c>
    </row>
    <row r="89" spans="1:22" ht="15">
      <c r="A89" s="2" t="s">
        <v>85</v>
      </c>
      <c r="B89" s="24">
        <v>2809076.05</v>
      </c>
      <c r="C89" s="17"/>
      <c r="D89" s="24">
        <v>2547106.54</v>
      </c>
      <c r="E89" s="5">
        <f t="shared" si="12"/>
        <v>0.9067417523281366</v>
      </c>
      <c r="F89" s="14" t="str">
        <f t="shared" si="13"/>
        <v>Met</v>
      </c>
      <c r="G89" s="6"/>
      <c r="H89" s="25">
        <v>2694494.21</v>
      </c>
      <c r="I89" s="5">
        <f t="shared" si="14"/>
        <v>1.0578647448331706</v>
      </c>
      <c r="J89" s="14" t="s">
        <v>186</v>
      </c>
      <c r="K89" s="6"/>
      <c r="L89" s="34">
        <v>2887196</v>
      </c>
      <c r="M89" s="5">
        <f t="shared" si="15"/>
        <v>1.0715168692086372</v>
      </c>
      <c r="N89" s="14" t="str">
        <f t="shared" si="9"/>
        <v>Met</v>
      </c>
      <c r="O89" s="6"/>
      <c r="P89" s="8">
        <v>2729179</v>
      </c>
      <c r="Q89" s="5">
        <f t="shared" si="16"/>
        <v>0.9452697357574615</v>
      </c>
      <c r="R89" s="14" t="str">
        <f t="shared" si="10"/>
        <v>Met</v>
      </c>
      <c r="S89" s="6"/>
      <c r="T89" s="44">
        <v>2542764</v>
      </c>
      <c r="U89" s="5">
        <f t="shared" si="17"/>
        <v>0.9316955758490008</v>
      </c>
      <c r="V89" s="14" t="str">
        <f t="shared" si="11"/>
        <v>Met</v>
      </c>
    </row>
    <row r="90" spans="1:22" ht="15">
      <c r="A90" s="2" t="s">
        <v>86</v>
      </c>
      <c r="B90" s="24">
        <v>724425790.46</v>
      </c>
      <c r="C90" s="17"/>
      <c r="D90" s="24">
        <v>703139589.84</v>
      </c>
      <c r="E90" s="5">
        <f t="shared" si="12"/>
        <v>0.970616451125403</v>
      </c>
      <c r="F90" s="14" t="str">
        <f t="shared" si="13"/>
        <v>Met</v>
      </c>
      <c r="G90" s="6"/>
      <c r="H90" s="25">
        <v>720943568.36</v>
      </c>
      <c r="I90" s="5">
        <f t="shared" si="14"/>
        <v>1.02532068849096</v>
      </c>
      <c r="J90" s="14" t="s">
        <v>186</v>
      </c>
      <c r="K90" s="6"/>
      <c r="L90" s="34">
        <v>789228045</v>
      </c>
      <c r="M90" s="5">
        <f t="shared" si="15"/>
        <v>1.094715425224381</v>
      </c>
      <c r="N90" s="14" t="str">
        <f t="shared" si="9"/>
        <v>Met</v>
      </c>
      <c r="O90" s="6"/>
      <c r="P90" s="8">
        <v>803654092</v>
      </c>
      <c r="Q90" s="5">
        <f t="shared" si="16"/>
        <v>1.0182786801500445</v>
      </c>
      <c r="R90" s="14" t="str">
        <f t="shared" si="10"/>
        <v>Met</v>
      </c>
      <c r="S90" s="6"/>
      <c r="T90" s="45">
        <v>822599235</v>
      </c>
      <c r="U90" s="5">
        <f t="shared" si="17"/>
        <v>1.0235737529225446</v>
      </c>
      <c r="V90" s="14" t="str">
        <f t="shared" si="11"/>
        <v>Met</v>
      </c>
    </row>
    <row r="91" spans="1:22" ht="15">
      <c r="A91" s="2" t="s">
        <v>87</v>
      </c>
      <c r="B91" s="24">
        <v>4116547.18</v>
      </c>
      <c r="C91" s="17"/>
      <c r="D91" s="24">
        <v>3892509.92</v>
      </c>
      <c r="E91" s="5">
        <f t="shared" si="12"/>
        <v>0.9455764138721713</v>
      </c>
      <c r="F91" s="14" t="str">
        <f t="shared" si="13"/>
        <v>Met</v>
      </c>
      <c r="G91" s="6"/>
      <c r="H91" s="25">
        <v>3731193.45</v>
      </c>
      <c r="I91" s="5">
        <f t="shared" si="14"/>
        <v>0.9585572103050672</v>
      </c>
      <c r="J91" s="14" t="s">
        <v>186</v>
      </c>
      <c r="K91" s="6"/>
      <c r="L91" s="34">
        <v>3958936</v>
      </c>
      <c r="M91" s="5">
        <f t="shared" si="15"/>
        <v>1.0610374543833956</v>
      </c>
      <c r="N91" s="14" t="str">
        <f t="shared" si="9"/>
        <v>Met</v>
      </c>
      <c r="O91" s="6"/>
      <c r="P91" s="8">
        <v>3963799</v>
      </c>
      <c r="Q91" s="5">
        <f t="shared" si="16"/>
        <v>1.0012283603473255</v>
      </c>
      <c r="R91" s="14" t="str">
        <f t="shared" si="10"/>
        <v>Met</v>
      </c>
      <c r="S91" s="6"/>
      <c r="T91" s="44">
        <v>3789749</v>
      </c>
      <c r="U91" s="5">
        <f t="shared" si="17"/>
        <v>0.9560901044679612</v>
      </c>
      <c r="V91" s="14" t="str">
        <f t="shared" si="11"/>
        <v>Met</v>
      </c>
    </row>
    <row r="92" spans="1:22" ht="15">
      <c r="A92" s="2" t="s">
        <v>88</v>
      </c>
      <c r="B92" s="24">
        <v>49004072.79</v>
      </c>
      <c r="C92" s="17"/>
      <c r="D92" s="24">
        <v>45749665.14</v>
      </c>
      <c r="E92" s="5">
        <f t="shared" si="12"/>
        <v>0.9335890373041787</v>
      </c>
      <c r="F92" s="14" t="str">
        <f t="shared" si="13"/>
        <v>Met</v>
      </c>
      <c r="G92" s="6"/>
      <c r="H92" s="25">
        <v>45590870.48</v>
      </c>
      <c r="I92" s="5">
        <f t="shared" si="14"/>
        <v>0.9965290530648897</v>
      </c>
      <c r="J92" s="14" t="s">
        <v>186</v>
      </c>
      <c r="K92" s="6"/>
      <c r="L92" s="34">
        <v>49674445</v>
      </c>
      <c r="M92" s="5">
        <f t="shared" si="15"/>
        <v>1.0895700055078221</v>
      </c>
      <c r="N92" s="14" t="str">
        <f t="shared" si="9"/>
        <v>Met</v>
      </c>
      <c r="O92" s="6"/>
      <c r="P92" s="8">
        <v>51794544</v>
      </c>
      <c r="Q92" s="5">
        <f t="shared" si="16"/>
        <v>1.042679872920573</v>
      </c>
      <c r="R92" s="14" t="str">
        <f t="shared" si="10"/>
        <v>Met</v>
      </c>
      <c r="S92" s="6"/>
      <c r="T92" s="45">
        <v>52960871</v>
      </c>
      <c r="U92" s="5">
        <f t="shared" si="17"/>
        <v>1.0225183370665452</v>
      </c>
      <c r="V92" s="14" t="str">
        <f t="shared" si="11"/>
        <v>Met</v>
      </c>
    </row>
    <row r="93" spans="1:22" ht="15">
      <c r="A93" s="2" t="s">
        <v>89</v>
      </c>
      <c r="B93" s="24">
        <v>23115473</v>
      </c>
      <c r="C93" s="17"/>
      <c r="D93" s="24">
        <v>20973689.92</v>
      </c>
      <c r="E93" s="5">
        <f t="shared" si="12"/>
        <v>0.907344181103281</v>
      </c>
      <c r="F93" s="14" t="str">
        <f t="shared" si="13"/>
        <v>Met</v>
      </c>
      <c r="G93" s="6"/>
      <c r="H93" s="25">
        <v>20075410.68</v>
      </c>
      <c r="I93" s="5">
        <f t="shared" si="14"/>
        <v>0.9571711394882679</v>
      </c>
      <c r="J93" s="14" t="s">
        <v>186</v>
      </c>
      <c r="K93" s="6"/>
      <c r="L93" s="34">
        <v>21296563</v>
      </c>
      <c r="M93" s="5">
        <f t="shared" si="15"/>
        <v>1.0608282609738373</v>
      </c>
      <c r="N93" s="14" t="str">
        <f t="shared" si="9"/>
        <v>Met</v>
      </c>
      <c r="O93" s="6"/>
      <c r="P93" s="8">
        <v>22918384</v>
      </c>
      <c r="Q93" s="5">
        <f t="shared" si="16"/>
        <v>1.0761541193290203</v>
      </c>
      <c r="R93" s="14" t="str">
        <f t="shared" si="10"/>
        <v>Met</v>
      </c>
      <c r="S93" s="6"/>
      <c r="T93" s="44">
        <v>22676975</v>
      </c>
      <c r="U93" s="5">
        <f t="shared" si="17"/>
        <v>0.9894665784463686</v>
      </c>
      <c r="V93" s="14" t="str">
        <f t="shared" si="11"/>
        <v>Met</v>
      </c>
    </row>
    <row r="94" spans="1:22" ht="15">
      <c r="A94" s="2" t="s">
        <v>90</v>
      </c>
      <c r="B94" s="24">
        <v>73769861.9</v>
      </c>
      <c r="C94" s="17"/>
      <c r="D94" s="24">
        <v>75135594.28</v>
      </c>
      <c r="E94" s="5">
        <f t="shared" si="12"/>
        <v>1.0185134192314382</v>
      </c>
      <c r="F94" s="14" t="str">
        <f t="shared" si="13"/>
        <v>Met</v>
      </c>
      <c r="G94" s="6"/>
      <c r="H94" s="25">
        <v>78656099.14</v>
      </c>
      <c r="I94" s="5">
        <f t="shared" si="14"/>
        <v>1.0468553538936618</v>
      </c>
      <c r="J94" s="14" t="s">
        <v>186</v>
      </c>
      <c r="K94" s="6"/>
      <c r="L94" s="34">
        <v>81233960</v>
      </c>
      <c r="M94" s="5">
        <f t="shared" si="15"/>
        <v>1.032773820316358</v>
      </c>
      <c r="N94" s="14" t="str">
        <f t="shared" si="9"/>
        <v>Met</v>
      </c>
      <c r="O94" s="6"/>
      <c r="P94" s="8">
        <v>83572662</v>
      </c>
      <c r="Q94" s="5">
        <f t="shared" si="16"/>
        <v>1.0287897081466915</v>
      </c>
      <c r="R94" s="14" t="str">
        <f t="shared" si="10"/>
        <v>Met</v>
      </c>
      <c r="S94" s="6"/>
      <c r="T94" s="45">
        <v>85488589</v>
      </c>
      <c r="U94" s="5">
        <f t="shared" si="17"/>
        <v>1.0229252838685454</v>
      </c>
      <c r="V94" s="14" t="str">
        <f t="shared" si="11"/>
        <v>Met</v>
      </c>
    </row>
    <row r="95" spans="1:22" ht="15">
      <c r="A95" s="2" t="s">
        <v>91</v>
      </c>
      <c r="B95" s="24">
        <v>17191032.43</v>
      </c>
      <c r="C95" s="17"/>
      <c r="D95" s="24">
        <v>18022600.09</v>
      </c>
      <c r="E95" s="5">
        <f t="shared" si="12"/>
        <v>1.0483721767954342</v>
      </c>
      <c r="F95" s="14" t="str">
        <f t="shared" si="13"/>
        <v>Met</v>
      </c>
      <c r="G95" s="6"/>
      <c r="H95" s="25">
        <v>16309239.06</v>
      </c>
      <c r="I95" s="5">
        <f t="shared" si="14"/>
        <v>0.9049326389397792</v>
      </c>
      <c r="J95" s="14" t="s">
        <v>186</v>
      </c>
      <c r="K95" s="6"/>
      <c r="L95" s="34">
        <v>18484137</v>
      </c>
      <c r="M95" s="5">
        <f t="shared" si="15"/>
        <v>1.1333537347756555</v>
      </c>
      <c r="N95" s="14" t="str">
        <f t="shared" si="9"/>
        <v>Met</v>
      </c>
      <c r="O95" s="6"/>
      <c r="P95" s="8">
        <v>18360920</v>
      </c>
      <c r="Q95" s="5">
        <f t="shared" si="16"/>
        <v>0.9933339057160202</v>
      </c>
      <c r="R95" s="14" t="str">
        <f t="shared" si="10"/>
        <v>Met</v>
      </c>
      <c r="S95" s="6"/>
      <c r="T95" s="44">
        <v>17893928</v>
      </c>
      <c r="U95" s="5">
        <f t="shared" si="17"/>
        <v>0.9745659803539256</v>
      </c>
      <c r="V95" s="14" t="str">
        <f t="shared" si="11"/>
        <v>Met</v>
      </c>
    </row>
    <row r="96" spans="1:22" ht="15">
      <c r="A96" s="2" t="s">
        <v>92</v>
      </c>
      <c r="B96" s="24">
        <v>30680720.5</v>
      </c>
      <c r="C96" s="17"/>
      <c r="D96" s="24">
        <v>27250001.38</v>
      </c>
      <c r="E96" s="5">
        <f t="shared" si="12"/>
        <v>0.8881799689156582</v>
      </c>
      <c r="F96" s="14" t="str">
        <f t="shared" si="13"/>
        <v>Not Met</v>
      </c>
      <c r="G96" s="6"/>
      <c r="H96" s="25">
        <v>29304428.7</v>
      </c>
      <c r="I96" s="5">
        <f t="shared" si="14"/>
        <v>1.0753918244388727</v>
      </c>
      <c r="J96" s="14" t="s">
        <v>186</v>
      </c>
      <c r="K96" s="6"/>
      <c r="L96" s="34">
        <v>31767018</v>
      </c>
      <c r="M96" s="5">
        <f t="shared" si="15"/>
        <v>1.0840347145208125</v>
      </c>
      <c r="N96" s="14" t="str">
        <f t="shared" si="9"/>
        <v>Met</v>
      </c>
      <c r="O96" s="6"/>
      <c r="P96" s="8">
        <v>31517580</v>
      </c>
      <c r="Q96" s="5">
        <f t="shared" si="16"/>
        <v>0.9921478937683103</v>
      </c>
      <c r="R96" s="14" t="str">
        <f t="shared" si="10"/>
        <v>Met</v>
      </c>
      <c r="S96" s="6"/>
      <c r="T96" s="45">
        <v>31462734</v>
      </c>
      <c r="U96" s="5">
        <f t="shared" si="17"/>
        <v>0.9982598283243828</v>
      </c>
      <c r="V96" s="14" t="str">
        <f t="shared" si="11"/>
        <v>Met</v>
      </c>
    </row>
    <row r="97" spans="1:22" ht="15">
      <c r="A97" s="2" t="s">
        <v>93</v>
      </c>
      <c r="B97" s="24">
        <v>14943456.79</v>
      </c>
      <c r="C97" s="17"/>
      <c r="D97" s="24">
        <v>14208823.99</v>
      </c>
      <c r="E97" s="5">
        <f t="shared" si="12"/>
        <v>0.9508391659089477</v>
      </c>
      <c r="F97" s="14" t="str">
        <f t="shared" si="13"/>
        <v>Met</v>
      </c>
      <c r="G97" s="6"/>
      <c r="H97" s="25">
        <v>14455208.68</v>
      </c>
      <c r="I97" s="5">
        <f t="shared" si="14"/>
        <v>1.0173402591356893</v>
      </c>
      <c r="J97" s="14" t="s">
        <v>186</v>
      </c>
      <c r="K97" s="6"/>
      <c r="L97" s="34">
        <v>15177267</v>
      </c>
      <c r="M97" s="5">
        <f t="shared" si="15"/>
        <v>1.0499514283041123</v>
      </c>
      <c r="N97" s="14" t="str">
        <f t="shared" si="9"/>
        <v>Met</v>
      </c>
      <c r="O97" s="6"/>
      <c r="P97" s="8">
        <v>15700512</v>
      </c>
      <c r="Q97" s="5">
        <f t="shared" si="16"/>
        <v>1.0344755745550236</v>
      </c>
      <c r="R97" s="14" t="str">
        <f t="shared" si="10"/>
        <v>Met</v>
      </c>
      <c r="S97" s="6"/>
      <c r="T97" s="44">
        <v>16187845</v>
      </c>
      <c r="U97" s="5">
        <f t="shared" si="17"/>
        <v>1.0310393062340897</v>
      </c>
      <c r="V97" s="14" t="str">
        <f t="shared" si="11"/>
        <v>Met</v>
      </c>
    </row>
    <row r="98" spans="1:22" ht="15">
      <c r="A98" s="2" t="s">
        <v>94</v>
      </c>
      <c r="B98" s="24">
        <v>54355453.72</v>
      </c>
      <c r="C98" s="17"/>
      <c r="D98" s="24">
        <v>50930638.16</v>
      </c>
      <c r="E98" s="5">
        <f t="shared" si="12"/>
        <v>0.9369922367377858</v>
      </c>
      <c r="F98" s="14" t="str">
        <f t="shared" si="13"/>
        <v>Met</v>
      </c>
      <c r="G98" s="6"/>
      <c r="H98" s="25">
        <v>52880134.21</v>
      </c>
      <c r="I98" s="5">
        <f t="shared" si="14"/>
        <v>1.038277471487312</v>
      </c>
      <c r="J98" s="14" t="s">
        <v>186</v>
      </c>
      <c r="K98" s="6"/>
      <c r="L98" s="34">
        <v>54478256</v>
      </c>
      <c r="M98" s="5">
        <f t="shared" si="15"/>
        <v>1.0302215910355572</v>
      </c>
      <c r="N98" s="14" t="str">
        <f t="shared" si="9"/>
        <v>Met</v>
      </c>
      <c r="O98" s="6"/>
      <c r="P98" s="8">
        <v>55863933</v>
      </c>
      <c r="Q98" s="5">
        <f t="shared" si="16"/>
        <v>1.0254354140852087</v>
      </c>
      <c r="R98" s="14" t="str">
        <f t="shared" si="10"/>
        <v>Met</v>
      </c>
      <c r="S98" s="6"/>
      <c r="T98" s="45">
        <v>56150030</v>
      </c>
      <c r="U98" s="5">
        <f t="shared" si="17"/>
        <v>1.0051213186153578</v>
      </c>
      <c r="V98" s="14" t="str">
        <f t="shared" si="11"/>
        <v>Met</v>
      </c>
    </row>
    <row r="99" spans="1:22" ht="15">
      <c r="A99" s="2" t="s">
        <v>95</v>
      </c>
      <c r="B99" s="24">
        <v>15607986.28</v>
      </c>
      <c r="C99" s="17"/>
      <c r="D99" s="24">
        <v>14879718.98</v>
      </c>
      <c r="E99" s="5">
        <f t="shared" si="12"/>
        <v>0.953340085842259</v>
      </c>
      <c r="F99" s="14" t="str">
        <f t="shared" si="13"/>
        <v>Met</v>
      </c>
      <c r="G99" s="6"/>
      <c r="H99" s="25">
        <v>14713006.31</v>
      </c>
      <c r="I99" s="5">
        <f t="shared" si="14"/>
        <v>0.9887959799359061</v>
      </c>
      <c r="J99" s="14" t="s">
        <v>186</v>
      </c>
      <c r="K99" s="6"/>
      <c r="L99" s="34">
        <v>16073588</v>
      </c>
      <c r="M99" s="5">
        <f t="shared" si="15"/>
        <v>1.0924747574583211</v>
      </c>
      <c r="N99" s="14" t="str">
        <f t="shared" si="9"/>
        <v>Met</v>
      </c>
      <c r="O99" s="6"/>
      <c r="P99" s="8">
        <v>16315502</v>
      </c>
      <c r="Q99" s="5">
        <f t="shared" si="16"/>
        <v>1.015050404427437</v>
      </c>
      <c r="R99" s="14" t="str">
        <f t="shared" si="10"/>
        <v>Met</v>
      </c>
      <c r="S99" s="6"/>
      <c r="T99" s="44">
        <v>16410250</v>
      </c>
      <c r="U99" s="5">
        <f t="shared" si="17"/>
        <v>1.0058072378036544</v>
      </c>
      <c r="V99" s="14" t="str">
        <f t="shared" si="11"/>
        <v>Met</v>
      </c>
    </row>
    <row r="100" spans="1:22" s="20" customFormat="1" ht="15">
      <c r="A100" s="2" t="s">
        <v>96</v>
      </c>
      <c r="B100" s="37">
        <v>7303161.66</v>
      </c>
      <c r="C100" s="38"/>
      <c r="D100" s="37">
        <v>6562065.23</v>
      </c>
      <c r="E100" s="39">
        <f t="shared" si="12"/>
        <v>0.8985238908158032</v>
      </c>
      <c r="F100" s="40" t="str">
        <f t="shared" si="13"/>
        <v>Not Met</v>
      </c>
      <c r="G100" s="6"/>
      <c r="H100" s="42">
        <v>6505179.85</v>
      </c>
      <c r="I100" s="43">
        <f t="shared" si="14"/>
        <v>0.9913311773037646</v>
      </c>
      <c r="J100" s="23" t="s">
        <v>186</v>
      </c>
      <c r="K100" s="6"/>
      <c r="L100" s="34">
        <v>6937731</v>
      </c>
      <c r="M100" s="43">
        <f t="shared" si="15"/>
        <v>1.066493342224812</v>
      </c>
      <c r="N100" s="23" t="str">
        <f t="shared" si="9"/>
        <v>Met</v>
      </c>
      <c r="O100" s="6"/>
      <c r="P100" s="19">
        <v>6733129</v>
      </c>
      <c r="Q100" s="43">
        <f t="shared" si="16"/>
        <v>0.970508801797014</v>
      </c>
      <c r="R100" s="14" t="str">
        <f t="shared" si="10"/>
        <v>Met</v>
      </c>
      <c r="S100" s="6"/>
      <c r="T100" s="45">
        <v>6651469</v>
      </c>
      <c r="U100" s="5">
        <f t="shared" si="17"/>
        <v>0.9878719091821945</v>
      </c>
      <c r="V100" s="14" t="str">
        <f t="shared" si="11"/>
        <v>Met</v>
      </c>
    </row>
    <row r="101" spans="1:22" ht="15">
      <c r="A101" s="2" t="s">
        <v>97</v>
      </c>
      <c r="B101" s="24">
        <v>13214982.78</v>
      </c>
      <c r="C101" s="17"/>
      <c r="D101" s="24">
        <v>12504459.79</v>
      </c>
      <c r="E101" s="5">
        <f t="shared" si="12"/>
        <v>0.9462335288794073</v>
      </c>
      <c r="F101" s="14" t="str">
        <f t="shared" si="13"/>
        <v>Met</v>
      </c>
      <c r="G101" s="6"/>
      <c r="H101" s="25">
        <v>12107732.02</v>
      </c>
      <c r="I101" s="5">
        <f t="shared" si="14"/>
        <v>0.9682730980256126</v>
      </c>
      <c r="J101" s="14" t="s">
        <v>186</v>
      </c>
      <c r="K101" s="6"/>
      <c r="L101" s="34">
        <v>12819425</v>
      </c>
      <c r="M101" s="5">
        <f t="shared" si="15"/>
        <v>1.0587800406239913</v>
      </c>
      <c r="N101" s="14" t="str">
        <f t="shared" si="9"/>
        <v>Met</v>
      </c>
      <c r="O101" s="6"/>
      <c r="P101" s="8">
        <v>13296887</v>
      </c>
      <c r="Q101" s="5">
        <f t="shared" si="16"/>
        <v>1.0372451962549023</v>
      </c>
      <c r="R101" s="14" t="str">
        <f t="shared" si="10"/>
        <v>Met</v>
      </c>
      <c r="S101" s="6"/>
      <c r="T101" s="44">
        <v>12772141</v>
      </c>
      <c r="U101" s="5">
        <f t="shared" si="17"/>
        <v>0.9605361766254011</v>
      </c>
      <c r="V101" s="14" t="str">
        <f t="shared" si="11"/>
        <v>Met</v>
      </c>
    </row>
    <row r="102" spans="1:22" ht="15">
      <c r="A102" s="2" t="s">
        <v>98</v>
      </c>
      <c r="B102" s="24">
        <v>23354922.88</v>
      </c>
      <c r="C102" s="17"/>
      <c r="D102" s="24">
        <v>21115291.39</v>
      </c>
      <c r="E102" s="5">
        <f t="shared" si="12"/>
        <v>0.9041045221383323</v>
      </c>
      <c r="F102" s="14" t="str">
        <f t="shared" si="13"/>
        <v>Met</v>
      </c>
      <c r="G102" s="6"/>
      <c r="H102" s="25">
        <v>21843317.34</v>
      </c>
      <c r="I102" s="5">
        <f t="shared" si="14"/>
        <v>1.0344786125160832</v>
      </c>
      <c r="J102" s="14" t="s">
        <v>186</v>
      </c>
      <c r="K102" s="6"/>
      <c r="L102" s="34">
        <v>22966186</v>
      </c>
      <c r="M102" s="5">
        <f t="shared" si="15"/>
        <v>1.051405592040902</v>
      </c>
      <c r="N102" s="14" t="str">
        <f t="shared" si="9"/>
        <v>Met</v>
      </c>
      <c r="O102" s="6"/>
      <c r="P102" s="8">
        <v>23354569</v>
      </c>
      <c r="Q102" s="5">
        <f t="shared" si="16"/>
        <v>1.0169110796194023</v>
      </c>
      <c r="R102" s="14" t="str">
        <f t="shared" si="10"/>
        <v>Met</v>
      </c>
      <c r="S102" s="6"/>
      <c r="T102" s="45">
        <v>22853979</v>
      </c>
      <c r="U102" s="5">
        <f t="shared" si="17"/>
        <v>0.9785656502588422</v>
      </c>
      <c r="V102" s="14" t="str">
        <f t="shared" si="11"/>
        <v>Met</v>
      </c>
    </row>
    <row r="103" spans="1:22" ht="15">
      <c r="A103" s="2" t="s">
        <v>99</v>
      </c>
      <c r="B103" s="24">
        <v>15553613.4</v>
      </c>
      <c r="C103" s="17"/>
      <c r="D103" s="24">
        <v>14750606.9</v>
      </c>
      <c r="E103" s="5">
        <f t="shared" si="12"/>
        <v>0.9483717076316169</v>
      </c>
      <c r="F103" s="14" t="str">
        <f t="shared" si="13"/>
        <v>Met</v>
      </c>
      <c r="G103" s="6"/>
      <c r="H103" s="25">
        <v>14136611.84</v>
      </c>
      <c r="I103" s="5">
        <f t="shared" si="14"/>
        <v>0.958374928966482</v>
      </c>
      <c r="J103" s="14" t="s">
        <v>186</v>
      </c>
      <c r="K103" s="6"/>
      <c r="L103" s="34">
        <v>14653453</v>
      </c>
      <c r="M103" s="5">
        <f t="shared" si="15"/>
        <v>1.0365604690748869</v>
      </c>
      <c r="N103" s="14" t="str">
        <f t="shared" si="9"/>
        <v>Met</v>
      </c>
      <c r="O103" s="6"/>
      <c r="P103" s="8">
        <v>15236582</v>
      </c>
      <c r="Q103" s="5">
        <f t="shared" si="16"/>
        <v>1.0397946477188686</v>
      </c>
      <c r="R103" s="14" t="str">
        <f t="shared" si="10"/>
        <v>Met</v>
      </c>
      <c r="S103" s="6"/>
      <c r="T103" s="44">
        <v>15106673</v>
      </c>
      <c r="U103" s="5">
        <f t="shared" si="17"/>
        <v>0.9914738751775168</v>
      </c>
      <c r="V103" s="14" t="str">
        <f t="shared" si="11"/>
        <v>Met</v>
      </c>
    </row>
    <row r="104" spans="1:22" ht="15">
      <c r="A104" s="2" t="s">
        <v>100</v>
      </c>
      <c r="B104" s="24">
        <v>27735151.86</v>
      </c>
      <c r="C104" s="17"/>
      <c r="D104" s="24">
        <v>25121028.46</v>
      </c>
      <c r="E104" s="5">
        <f t="shared" si="12"/>
        <v>0.9057469231394358</v>
      </c>
      <c r="F104" s="14" t="str">
        <f t="shared" si="13"/>
        <v>Met</v>
      </c>
      <c r="G104" s="6"/>
      <c r="H104" s="25">
        <v>24677870.86</v>
      </c>
      <c r="I104" s="5">
        <f t="shared" si="14"/>
        <v>0.9823590980478512</v>
      </c>
      <c r="J104" s="14" t="s">
        <v>186</v>
      </c>
      <c r="K104" s="6"/>
      <c r="L104" s="34">
        <v>26242707</v>
      </c>
      <c r="M104" s="5">
        <f t="shared" si="15"/>
        <v>1.0634105003984125</v>
      </c>
      <c r="N104" s="14" t="str">
        <f t="shared" si="9"/>
        <v>Met</v>
      </c>
      <c r="O104" s="6"/>
      <c r="P104" s="8">
        <v>25887827</v>
      </c>
      <c r="Q104" s="5">
        <f t="shared" si="16"/>
        <v>0.9864770048303325</v>
      </c>
      <c r="R104" s="14" t="str">
        <f t="shared" si="10"/>
        <v>Met</v>
      </c>
      <c r="S104" s="6"/>
      <c r="T104" s="45">
        <v>25374619</v>
      </c>
      <c r="U104" s="5">
        <f t="shared" si="17"/>
        <v>0.9801757018849052</v>
      </c>
      <c r="V104" s="14" t="str">
        <f t="shared" si="11"/>
        <v>Met</v>
      </c>
    </row>
    <row r="105" spans="1:22" ht="15">
      <c r="A105" s="2" t="s">
        <v>101</v>
      </c>
      <c r="B105" s="24">
        <v>9305928.23</v>
      </c>
      <c r="C105" s="17"/>
      <c r="D105" s="24">
        <v>8996592.83</v>
      </c>
      <c r="E105" s="5">
        <f t="shared" si="12"/>
        <v>0.9667593181083451</v>
      </c>
      <c r="F105" s="14" t="str">
        <f t="shared" si="13"/>
        <v>Met</v>
      </c>
      <c r="G105" s="6"/>
      <c r="H105" s="25">
        <v>8631964.26</v>
      </c>
      <c r="I105" s="5">
        <f t="shared" si="14"/>
        <v>0.9594703709626481</v>
      </c>
      <c r="J105" s="14" t="s">
        <v>186</v>
      </c>
      <c r="K105" s="6"/>
      <c r="L105" s="34">
        <v>8301583</v>
      </c>
      <c r="M105" s="5">
        <f t="shared" si="15"/>
        <v>0.9617258308713155</v>
      </c>
      <c r="N105" s="14" t="str">
        <f t="shared" si="9"/>
        <v>Met</v>
      </c>
      <c r="O105" s="6"/>
      <c r="P105" s="8">
        <v>8123928</v>
      </c>
      <c r="Q105" s="5">
        <f t="shared" si="16"/>
        <v>0.9785998646282281</v>
      </c>
      <c r="R105" s="14" t="str">
        <f t="shared" si="10"/>
        <v>Met</v>
      </c>
      <c r="S105" s="6"/>
      <c r="T105" s="44">
        <v>8424402</v>
      </c>
      <c r="U105" s="5">
        <f t="shared" si="17"/>
        <v>1.0369862952995152</v>
      </c>
      <c r="V105" s="14" t="str">
        <f t="shared" si="11"/>
        <v>Met</v>
      </c>
    </row>
    <row r="106" spans="1:22" ht="15">
      <c r="A106" s="2" t="s">
        <v>102</v>
      </c>
      <c r="B106" s="24">
        <v>22294280.78</v>
      </c>
      <c r="C106" s="17"/>
      <c r="D106" s="24">
        <v>20826981.6</v>
      </c>
      <c r="E106" s="5">
        <f t="shared" si="12"/>
        <v>0.9341849510877113</v>
      </c>
      <c r="F106" s="14" t="str">
        <f t="shared" si="13"/>
        <v>Met</v>
      </c>
      <c r="G106" s="6"/>
      <c r="H106" s="25">
        <v>21376159.18</v>
      </c>
      <c r="I106" s="5">
        <f t="shared" si="14"/>
        <v>1.0263685631719193</v>
      </c>
      <c r="J106" s="14" t="s">
        <v>186</v>
      </c>
      <c r="K106" s="6"/>
      <c r="L106" s="34">
        <v>23025010</v>
      </c>
      <c r="M106" s="5">
        <f t="shared" si="15"/>
        <v>1.0771350365664707</v>
      </c>
      <c r="N106" s="14" t="str">
        <f t="shared" si="9"/>
        <v>Met</v>
      </c>
      <c r="O106" s="6"/>
      <c r="P106" s="8">
        <v>22540942</v>
      </c>
      <c r="Q106" s="5">
        <f t="shared" si="16"/>
        <v>0.9789764260688704</v>
      </c>
      <c r="R106" s="14" t="str">
        <f t="shared" si="10"/>
        <v>Met</v>
      </c>
      <c r="S106" s="6"/>
      <c r="T106" s="45">
        <v>22505400</v>
      </c>
      <c r="U106" s="5">
        <f t="shared" si="17"/>
        <v>0.9984232247259232</v>
      </c>
      <c r="V106" s="14" t="str">
        <f t="shared" si="11"/>
        <v>Met</v>
      </c>
    </row>
    <row r="107" spans="1:22" ht="15">
      <c r="A107" s="2" t="s">
        <v>103</v>
      </c>
      <c r="B107" s="24">
        <v>5705478.93</v>
      </c>
      <c r="C107" s="17"/>
      <c r="D107" s="24">
        <v>5523463.07</v>
      </c>
      <c r="E107" s="5">
        <f t="shared" si="12"/>
        <v>0.9680980576331741</v>
      </c>
      <c r="F107" s="14" t="str">
        <f t="shared" si="13"/>
        <v>Met</v>
      </c>
      <c r="G107" s="6"/>
      <c r="H107" s="25">
        <v>5947579.72</v>
      </c>
      <c r="I107" s="5">
        <f t="shared" si="14"/>
        <v>1.0767845542959336</v>
      </c>
      <c r="J107" s="14" t="s">
        <v>186</v>
      </c>
      <c r="K107" s="6"/>
      <c r="L107" s="34">
        <v>5968532</v>
      </c>
      <c r="M107" s="5">
        <f t="shared" si="15"/>
        <v>1.0035228245751031</v>
      </c>
      <c r="N107" s="14" t="str">
        <f t="shared" si="9"/>
        <v>Met</v>
      </c>
      <c r="O107" s="6"/>
      <c r="P107" s="8">
        <v>6460473</v>
      </c>
      <c r="Q107" s="5">
        <f t="shared" si="16"/>
        <v>1.0824224449161033</v>
      </c>
      <c r="R107" s="14" t="str">
        <f t="shared" si="10"/>
        <v>Met</v>
      </c>
      <c r="S107" s="6"/>
      <c r="T107" s="44">
        <v>5916029</v>
      </c>
      <c r="U107" s="5">
        <f t="shared" si="17"/>
        <v>0.9157269134937953</v>
      </c>
      <c r="V107" s="14" t="str">
        <f t="shared" si="11"/>
        <v>Met</v>
      </c>
    </row>
    <row r="108" spans="1:22" ht="15">
      <c r="A108" s="2" t="s">
        <v>104</v>
      </c>
      <c r="B108" s="24">
        <v>6116892.18</v>
      </c>
      <c r="C108" s="17"/>
      <c r="D108" s="24">
        <v>5830129.97</v>
      </c>
      <c r="E108" s="5">
        <f t="shared" si="12"/>
        <v>0.9531196232397872</v>
      </c>
      <c r="F108" s="14" t="str">
        <f t="shared" si="13"/>
        <v>Met</v>
      </c>
      <c r="G108" s="6"/>
      <c r="H108" s="25">
        <v>5855465.05</v>
      </c>
      <c r="I108" s="5">
        <f t="shared" si="14"/>
        <v>1.0043455429176307</v>
      </c>
      <c r="J108" s="14" t="s">
        <v>186</v>
      </c>
      <c r="K108" s="6"/>
      <c r="L108" s="34">
        <v>5880945</v>
      </c>
      <c r="M108" s="5">
        <f t="shared" si="15"/>
        <v>1.0043514818690618</v>
      </c>
      <c r="N108" s="14" t="str">
        <f t="shared" si="9"/>
        <v>Met</v>
      </c>
      <c r="O108" s="6"/>
      <c r="P108" s="8">
        <v>6111773</v>
      </c>
      <c r="Q108" s="5">
        <f t="shared" si="16"/>
        <v>1.0392501545244854</v>
      </c>
      <c r="R108" s="14" t="str">
        <f t="shared" si="10"/>
        <v>Met</v>
      </c>
      <c r="S108" s="6"/>
      <c r="T108" s="45">
        <v>6209243</v>
      </c>
      <c r="U108" s="5">
        <f t="shared" si="17"/>
        <v>1.0159479090601042</v>
      </c>
      <c r="V108" s="14" t="str">
        <f t="shared" si="11"/>
        <v>Met</v>
      </c>
    </row>
    <row r="109" spans="1:22" ht="15">
      <c r="A109" s="2" t="s">
        <v>105</v>
      </c>
      <c r="B109" s="24">
        <v>66042757.73</v>
      </c>
      <c r="C109" s="17"/>
      <c r="D109" s="24">
        <v>63096730.85</v>
      </c>
      <c r="E109" s="5">
        <f t="shared" si="12"/>
        <v>0.9553921280506771</v>
      </c>
      <c r="F109" s="14" t="str">
        <f t="shared" si="13"/>
        <v>Met</v>
      </c>
      <c r="G109" s="6"/>
      <c r="H109" s="25">
        <v>64897078.74</v>
      </c>
      <c r="I109" s="5">
        <f t="shared" si="14"/>
        <v>1.0285331405565206</v>
      </c>
      <c r="J109" s="14" t="s">
        <v>186</v>
      </c>
      <c r="K109" s="6"/>
      <c r="L109" s="34">
        <v>72073186</v>
      </c>
      <c r="M109" s="5">
        <f t="shared" si="15"/>
        <v>1.11057673780279</v>
      </c>
      <c r="N109" s="14" t="str">
        <f t="shared" si="9"/>
        <v>Met</v>
      </c>
      <c r="O109" s="6"/>
      <c r="P109" s="8">
        <v>71162017</v>
      </c>
      <c r="Q109" s="5">
        <f t="shared" si="16"/>
        <v>0.9873577255208338</v>
      </c>
      <c r="R109" s="14" t="str">
        <f t="shared" si="10"/>
        <v>Met</v>
      </c>
      <c r="S109" s="6"/>
      <c r="T109" s="44">
        <v>69710978</v>
      </c>
      <c r="U109" s="5">
        <f t="shared" si="17"/>
        <v>0.97960936098818</v>
      </c>
      <c r="V109" s="14" t="str">
        <f t="shared" si="11"/>
        <v>Met</v>
      </c>
    </row>
    <row r="110" spans="1:22" ht="15">
      <c r="A110" s="2" t="s">
        <v>106</v>
      </c>
      <c r="B110" s="24">
        <v>13922007.23</v>
      </c>
      <c r="C110" s="17"/>
      <c r="D110" s="24">
        <v>12928799.27</v>
      </c>
      <c r="E110" s="5">
        <f t="shared" si="12"/>
        <v>0.9286591406259455</v>
      </c>
      <c r="F110" s="14" t="str">
        <f t="shared" si="13"/>
        <v>Met</v>
      </c>
      <c r="G110" s="6"/>
      <c r="H110" s="25">
        <v>13236847.32</v>
      </c>
      <c r="I110" s="5">
        <f t="shared" si="14"/>
        <v>1.0238265010978085</v>
      </c>
      <c r="J110" s="14" t="s">
        <v>186</v>
      </c>
      <c r="K110" s="6"/>
      <c r="L110" s="34">
        <v>12915174</v>
      </c>
      <c r="M110" s="5">
        <f t="shared" si="15"/>
        <v>0.975698645438482</v>
      </c>
      <c r="N110" s="14" t="str">
        <f t="shared" si="9"/>
        <v>Met</v>
      </c>
      <c r="O110" s="6"/>
      <c r="P110" s="8">
        <v>12555591</v>
      </c>
      <c r="Q110" s="5">
        <f t="shared" si="16"/>
        <v>0.9721580986829911</v>
      </c>
      <c r="R110" s="14" t="str">
        <f t="shared" si="10"/>
        <v>Met</v>
      </c>
      <c r="S110" s="6"/>
      <c r="T110" s="45">
        <v>13004727</v>
      </c>
      <c r="U110" s="5">
        <f t="shared" si="17"/>
        <v>1.035771792821222</v>
      </c>
      <c r="V110" s="14" t="str">
        <f t="shared" si="11"/>
        <v>Met</v>
      </c>
    </row>
    <row r="111" spans="1:22" ht="15">
      <c r="A111" s="2" t="s">
        <v>107</v>
      </c>
      <c r="B111" s="24">
        <v>19928545.05</v>
      </c>
      <c r="C111" s="17"/>
      <c r="D111" s="24">
        <v>19069556.49</v>
      </c>
      <c r="E111" s="5">
        <f t="shared" si="12"/>
        <v>0.9568965743437451</v>
      </c>
      <c r="F111" s="14" t="str">
        <f t="shared" si="13"/>
        <v>Met</v>
      </c>
      <c r="G111" s="6"/>
      <c r="H111" s="25">
        <v>19495923.49</v>
      </c>
      <c r="I111" s="5">
        <f t="shared" si="14"/>
        <v>1.0223585168445624</v>
      </c>
      <c r="J111" s="14" t="s">
        <v>186</v>
      </c>
      <c r="K111" s="6"/>
      <c r="L111" s="34">
        <v>19655881</v>
      </c>
      <c r="M111" s="5">
        <f t="shared" si="15"/>
        <v>1.0082046644305949</v>
      </c>
      <c r="N111" s="14" t="str">
        <f t="shared" si="9"/>
        <v>Met</v>
      </c>
      <c r="O111" s="6"/>
      <c r="P111" s="8">
        <v>20771795</v>
      </c>
      <c r="Q111" s="5">
        <f t="shared" si="16"/>
        <v>1.0567725252304896</v>
      </c>
      <c r="R111" s="14" t="str">
        <f t="shared" si="10"/>
        <v>Met</v>
      </c>
      <c r="S111" s="6"/>
      <c r="T111" s="44">
        <v>21022123</v>
      </c>
      <c r="U111" s="5">
        <f t="shared" si="17"/>
        <v>1.0120513417352712</v>
      </c>
      <c r="V111" s="14" t="str">
        <f t="shared" si="11"/>
        <v>Met</v>
      </c>
    </row>
    <row r="112" spans="1:22" ht="15">
      <c r="A112" s="2" t="s">
        <v>108</v>
      </c>
      <c r="B112" s="24">
        <v>31064542.69</v>
      </c>
      <c r="C112" s="17"/>
      <c r="D112" s="24">
        <v>29801624.19</v>
      </c>
      <c r="E112" s="5">
        <f t="shared" si="12"/>
        <v>0.9593453374606881</v>
      </c>
      <c r="F112" s="14" t="str">
        <f t="shared" si="13"/>
        <v>Met</v>
      </c>
      <c r="G112" s="6"/>
      <c r="H112" s="25">
        <v>30337026.28</v>
      </c>
      <c r="I112" s="5">
        <f t="shared" si="14"/>
        <v>1.0179655339113918</v>
      </c>
      <c r="J112" s="14" t="s">
        <v>186</v>
      </c>
      <c r="K112" s="6"/>
      <c r="L112" s="34">
        <v>32808558</v>
      </c>
      <c r="M112" s="5">
        <f t="shared" si="15"/>
        <v>1.0814691491904525</v>
      </c>
      <c r="N112" s="14" t="str">
        <f t="shared" si="9"/>
        <v>Met</v>
      </c>
      <c r="O112" s="6"/>
      <c r="P112" s="8">
        <v>31866078</v>
      </c>
      <c r="Q112" s="5">
        <f t="shared" si="16"/>
        <v>0.9712733488622084</v>
      </c>
      <c r="R112" s="14" t="str">
        <f t="shared" si="10"/>
        <v>Met</v>
      </c>
      <c r="S112" s="6"/>
      <c r="T112" s="45">
        <v>32033516</v>
      </c>
      <c r="U112" s="5">
        <f t="shared" si="17"/>
        <v>1.005254427607941</v>
      </c>
      <c r="V112" s="14" t="str">
        <f t="shared" si="11"/>
        <v>Met</v>
      </c>
    </row>
    <row r="113" spans="1:22" ht="15">
      <c r="A113" s="2" t="s">
        <v>109</v>
      </c>
      <c r="B113" s="24">
        <v>12723462.32</v>
      </c>
      <c r="C113" s="17"/>
      <c r="D113" s="24">
        <v>11909283.16</v>
      </c>
      <c r="E113" s="5">
        <f t="shared" si="12"/>
        <v>0.936009622261372</v>
      </c>
      <c r="F113" s="14" t="str">
        <f t="shared" si="13"/>
        <v>Met</v>
      </c>
      <c r="G113" s="6"/>
      <c r="H113" s="25">
        <v>12230047.67</v>
      </c>
      <c r="I113" s="5">
        <f t="shared" si="14"/>
        <v>1.0269339897028698</v>
      </c>
      <c r="J113" s="14" t="s">
        <v>186</v>
      </c>
      <c r="K113" s="6"/>
      <c r="L113" s="34">
        <v>12524339</v>
      </c>
      <c r="M113" s="5">
        <f t="shared" si="15"/>
        <v>1.0240629748910863</v>
      </c>
      <c r="N113" s="14" t="str">
        <f t="shared" si="9"/>
        <v>Met</v>
      </c>
      <c r="O113" s="6"/>
      <c r="P113" s="8">
        <v>12511836</v>
      </c>
      <c r="Q113" s="5">
        <f t="shared" si="16"/>
        <v>0.9990017038024921</v>
      </c>
      <c r="R113" s="14" t="str">
        <f t="shared" si="10"/>
        <v>Met</v>
      </c>
      <c r="S113" s="6"/>
      <c r="T113" s="44">
        <v>12006744</v>
      </c>
      <c r="U113" s="5">
        <f t="shared" si="17"/>
        <v>0.9596308647268075</v>
      </c>
      <c r="V113" s="14" t="str">
        <f t="shared" si="11"/>
        <v>Met</v>
      </c>
    </row>
    <row r="114" spans="1:22" ht="15">
      <c r="A114" s="2" t="s">
        <v>110</v>
      </c>
      <c r="B114" s="24">
        <v>18770711.25</v>
      </c>
      <c r="C114" s="17"/>
      <c r="D114" s="24">
        <v>17420724.24</v>
      </c>
      <c r="E114" s="5">
        <f t="shared" si="12"/>
        <v>0.9280801354823461</v>
      </c>
      <c r="F114" s="14" t="str">
        <f t="shared" si="13"/>
        <v>Met</v>
      </c>
      <c r="G114" s="6"/>
      <c r="H114" s="25">
        <v>17422623.26</v>
      </c>
      <c r="I114" s="5">
        <f t="shared" si="14"/>
        <v>1.0001090092451865</v>
      </c>
      <c r="J114" s="14" t="s">
        <v>186</v>
      </c>
      <c r="K114" s="6"/>
      <c r="L114" s="34">
        <v>19204265</v>
      </c>
      <c r="M114" s="5">
        <f t="shared" si="15"/>
        <v>1.102260245969412</v>
      </c>
      <c r="N114" s="14" t="str">
        <f t="shared" si="9"/>
        <v>Met</v>
      </c>
      <c r="O114" s="6"/>
      <c r="P114" s="8">
        <v>19929292</v>
      </c>
      <c r="Q114" s="5">
        <f t="shared" si="16"/>
        <v>1.03775343654131</v>
      </c>
      <c r="R114" s="14" t="str">
        <f t="shared" si="10"/>
        <v>Met</v>
      </c>
      <c r="S114" s="6"/>
      <c r="T114" s="45">
        <v>19244459</v>
      </c>
      <c r="U114" s="5">
        <f t="shared" si="17"/>
        <v>0.9656368625639085</v>
      </c>
      <c r="V114" s="14" t="str">
        <f t="shared" si="11"/>
        <v>Met</v>
      </c>
    </row>
    <row r="115" spans="1:22" ht="15">
      <c r="A115" s="2" t="s">
        <v>111</v>
      </c>
      <c r="B115" s="24">
        <v>10403859.36</v>
      </c>
      <c r="C115" s="17"/>
      <c r="D115" s="24">
        <v>9711581.67</v>
      </c>
      <c r="E115" s="5">
        <f t="shared" si="12"/>
        <v>0.9334595301565092</v>
      </c>
      <c r="F115" s="14" t="str">
        <f t="shared" si="13"/>
        <v>Met</v>
      </c>
      <c r="G115" s="6"/>
      <c r="H115" s="25">
        <v>9505152.38</v>
      </c>
      <c r="I115" s="5">
        <f t="shared" si="14"/>
        <v>0.9787440092649708</v>
      </c>
      <c r="J115" s="14" t="s">
        <v>186</v>
      </c>
      <c r="K115" s="6"/>
      <c r="L115" s="34">
        <v>11003549</v>
      </c>
      <c r="M115" s="5">
        <f t="shared" si="15"/>
        <v>1.1576404627823547</v>
      </c>
      <c r="N115" s="14" t="str">
        <f t="shared" si="9"/>
        <v>Met</v>
      </c>
      <c r="O115" s="6"/>
      <c r="P115" s="8">
        <v>11590963</v>
      </c>
      <c r="Q115" s="5">
        <f t="shared" si="16"/>
        <v>1.0533840490917976</v>
      </c>
      <c r="R115" s="14" t="str">
        <f t="shared" si="10"/>
        <v>Met</v>
      </c>
      <c r="S115" s="6"/>
      <c r="T115" s="44">
        <v>12229204</v>
      </c>
      <c r="U115" s="5">
        <f t="shared" si="17"/>
        <v>1.0550636733116998</v>
      </c>
      <c r="V115" s="14" t="str">
        <f t="shared" si="11"/>
        <v>Met</v>
      </c>
    </row>
    <row r="116" spans="1:22" ht="15">
      <c r="A116" s="2" t="s">
        <v>112</v>
      </c>
      <c r="B116" s="24">
        <v>44537730.88</v>
      </c>
      <c r="C116" s="17"/>
      <c r="D116" s="24">
        <v>43331561.89</v>
      </c>
      <c r="E116" s="5">
        <f t="shared" si="12"/>
        <v>0.972918041261468</v>
      </c>
      <c r="F116" s="14" t="str">
        <f t="shared" si="13"/>
        <v>Met</v>
      </c>
      <c r="G116" s="6"/>
      <c r="H116" s="25">
        <v>43312267.86</v>
      </c>
      <c r="I116" s="5">
        <f t="shared" si="14"/>
        <v>0.9995547349516507</v>
      </c>
      <c r="J116" s="14" t="s">
        <v>186</v>
      </c>
      <c r="K116" s="6"/>
      <c r="L116" s="34">
        <v>44180658</v>
      </c>
      <c r="M116" s="5">
        <f t="shared" si="15"/>
        <v>1.0200495190602101</v>
      </c>
      <c r="N116" s="14" t="str">
        <f t="shared" si="9"/>
        <v>Met</v>
      </c>
      <c r="O116" s="6"/>
      <c r="P116" s="8">
        <v>45571270</v>
      </c>
      <c r="Q116" s="5">
        <f t="shared" si="16"/>
        <v>1.0314755837271594</v>
      </c>
      <c r="R116" s="14" t="str">
        <f t="shared" si="10"/>
        <v>Met</v>
      </c>
      <c r="S116" s="6"/>
      <c r="T116" s="45">
        <v>48058933</v>
      </c>
      <c r="U116" s="5">
        <f t="shared" si="17"/>
        <v>1.0545884062480593</v>
      </c>
      <c r="V116" s="14" t="str">
        <f t="shared" si="11"/>
        <v>Met</v>
      </c>
    </row>
    <row r="117" spans="1:22" ht="15">
      <c r="A117" s="2" t="s">
        <v>113</v>
      </c>
      <c r="B117" s="24">
        <v>21307863.73</v>
      </c>
      <c r="C117" s="17"/>
      <c r="D117" s="24">
        <v>19607168.78</v>
      </c>
      <c r="E117" s="5">
        <f t="shared" si="12"/>
        <v>0.9201846336380715</v>
      </c>
      <c r="F117" s="14" t="str">
        <f t="shared" si="13"/>
        <v>Met</v>
      </c>
      <c r="G117" s="6"/>
      <c r="H117" s="25">
        <v>19301900.87</v>
      </c>
      <c r="I117" s="5">
        <f t="shared" si="14"/>
        <v>0.9844308011306873</v>
      </c>
      <c r="J117" s="14" t="s">
        <v>186</v>
      </c>
      <c r="K117" s="6"/>
      <c r="L117" s="34">
        <v>21263127</v>
      </c>
      <c r="M117" s="5">
        <f t="shared" si="15"/>
        <v>1.1016079267637435</v>
      </c>
      <c r="N117" s="14" t="str">
        <f t="shared" si="9"/>
        <v>Met</v>
      </c>
      <c r="O117" s="6"/>
      <c r="P117" s="8">
        <v>20564076</v>
      </c>
      <c r="Q117" s="5">
        <f t="shared" si="16"/>
        <v>0.9671237913407562</v>
      </c>
      <c r="R117" s="14" t="str">
        <f t="shared" si="10"/>
        <v>Met</v>
      </c>
      <c r="S117" s="6"/>
      <c r="T117" s="44">
        <v>20445584</v>
      </c>
      <c r="U117" s="5">
        <f t="shared" si="17"/>
        <v>0.9942379127562065</v>
      </c>
      <c r="V117" s="14" t="str">
        <f t="shared" si="11"/>
        <v>Met</v>
      </c>
    </row>
    <row r="118" spans="1:22" ht="15">
      <c r="A118" s="2" t="s">
        <v>114</v>
      </c>
      <c r="B118" s="24">
        <v>10093332.86</v>
      </c>
      <c r="C118" s="17"/>
      <c r="D118" s="24">
        <v>9380888.08</v>
      </c>
      <c r="E118" s="5">
        <f t="shared" si="12"/>
        <v>0.9294143183543043</v>
      </c>
      <c r="F118" s="14" t="str">
        <f t="shared" si="13"/>
        <v>Met</v>
      </c>
      <c r="G118" s="6"/>
      <c r="H118" s="25">
        <v>9854632.31</v>
      </c>
      <c r="I118" s="5">
        <f t="shared" si="14"/>
        <v>1.0505010001142665</v>
      </c>
      <c r="J118" s="14" t="s">
        <v>186</v>
      </c>
      <c r="K118" s="6"/>
      <c r="L118" s="34">
        <v>10554029</v>
      </c>
      <c r="M118" s="5">
        <f t="shared" si="15"/>
        <v>1.0709713633141122</v>
      </c>
      <c r="N118" s="14" t="str">
        <f t="shared" si="9"/>
        <v>Met</v>
      </c>
      <c r="O118" s="6"/>
      <c r="P118" s="8">
        <v>10723870</v>
      </c>
      <c r="Q118" s="5">
        <f t="shared" si="16"/>
        <v>1.0160925273182402</v>
      </c>
      <c r="R118" s="14" t="str">
        <f t="shared" si="10"/>
        <v>Met</v>
      </c>
      <c r="S118" s="6"/>
      <c r="T118" s="45">
        <v>10800680</v>
      </c>
      <c r="U118" s="5">
        <f t="shared" si="17"/>
        <v>1.0071625262148833</v>
      </c>
      <c r="V118" s="14" t="str">
        <f t="shared" si="11"/>
        <v>Met</v>
      </c>
    </row>
    <row r="119" spans="1:22" ht="15">
      <c r="A119" s="2" t="s">
        <v>115</v>
      </c>
      <c r="B119" s="24">
        <v>29793757.19</v>
      </c>
      <c r="C119" s="17"/>
      <c r="D119" s="24">
        <v>28007646.75</v>
      </c>
      <c r="E119" s="5">
        <f t="shared" si="12"/>
        <v>0.9400508492900153</v>
      </c>
      <c r="F119" s="14" t="str">
        <f t="shared" si="13"/>
        <v>Met</v>
      </c>
      <c r="G119" s="6"/>
      <c r="H119" s="25">
        <v>29088808.44</v>
      </c>
      <c r="I119" s="5">
        <f t="shared" si="14"/>
        <v>1.0386023752602493</v>
      </c>
      <c r="J119" s="14" t="s">
        <v>186</v>
      </c>
      <c r="K119" s="6"/>
      <c r="L119" s="34">
        <v>31628987</v>
      </c>
      <c r="M119" s="5">
        <f t="shared" si="15"/>
        <v>1.0873249437232706</v>
      </c>
      <c r="N119" s="14" t="str">
        <f t="shared" si="9"/>
        <v>Met</v>
      </c>
      <c r="O119" s="6"/>
      <c r="P119" s="8">
        <v>32069367</v>
      </c>
      <c r="Q119" s="5">
        <f t="shared" si="16"/>
        <v>1.0139233039616475</v>
      </c>
      <c r="R119" s="14" t="str">
        <f t="shared" si="10"/>
        <v>Met</v>
      </c>
      <c r="S119" s="6"/>
      <c r="T119" s="44">
        <v>31656032</v>
      </c>
      <c r="U119" s="5">
        <f t="shared" si="17"/>
        <v>0.9871112204989889</v>
      </c>
      <c r="V119" s="14" t="str">
        <f t="shared" si="11"/>
        <v>Met</v>
      </c>
    </row>
    <row r="120" spans="1:22" ht="15">
      <c r="A120" s="2" t="s">
        <v>116</v>
      </c>
      <c r="B120" s="24">
        <v>7407034.51</v>
      </c>
      <c r="C120" s="17"/>
      <c r="D120" s="24">
        <v>6849121.17</v>
      </c>
      <c r="E120" s="5">
        <f t="shared" si="12"/>
        <v>0.924677907299233</v>
      </c>
      <c r="F120" s="14" t="str">
        <f t="shared" si="13"/>
        <v>Met</v>
      </c>
      <c r="G120" s="6"/>
      <c r="H120" s="25">
        <v>7395094.6</v>
      </c>
      <c r="I120" s="5">
        <f t="shared" si="14"/>
        <v>1.0797143774286593</v>
      </c>
      <c r="J120" s="14" t="s">
        <v>186</v>
      </c>
      <c r="K120" s="6"/>
      <c r="L120" s="34">
        <v>8337063</v>
      </c>
      <c r="M120" s="5">
        <f t="shared" si="15"/>
        <v>1.1273774645154642</v>
      </c>
      <c r="N120" s="14" t="str">
        <f t="shared" si="9"/>
        <v>Met</v>
      </c>
      <c r="O120" s="6"/>
      <c r="P120" s="8">
        <v>8077357</v>
      </c>
      <c r="Q120" s="5">
        <f t="shared" si="16"/>
        <v>0.9688492218422723</v>
      </c>
      <c r="R120" s="14" t="str">
        <f t="shared" si="10"/>
        <v>Met</v>
      </c>
      <c r="S120" s="6"/>
      <c r="T120" s="45">
        <v>7380057</v>
      </c>
      <c r="U120" s="5">
        <f t="shared" si="17"/>
        <v>0.9136722569028458</v>
      </c>
      <c r="V120" s="14" t="str">
        <f t="shared" si="11"/>
        <v>Met</v>
      </c>
    </row>
    <row r="121" spans="1:22" ht="15">
      <c r="A121" s="2" t="s">
        <v>117</v>
      </c>
      <c r="B121" s="24">
        <v>21748676.45</v>
      </c>
      <c r="C121" s="17"/>
      <c r="D121" s="24">
        <v>19347698.76</v>
      </c>
      <c r="E121" s="5">
        <f t="shared" si="12"/>
        <v>0.8896035032053641</v>
      </c>
      <c r="F121" s="14" t="str">
        <f t="shared" si="13"/>
        <v>Not Met</v>
      </c>
      <c r="G121" s="6"/>
      <c r="H121" s="25">
        <v>20049504</v>
      </c>
      <c r="I121" s="5">
        <f t="shared" si="14"/>
        <v>1.036273318532896</v>
      </c>
      <c r="J121" s="14" t="s">
        <v>186</v>
      </c>
      <c r="K121" s="6"/>
      <c r="L121" s="34">
        <v>19639204</v>
      </c>
      <c r="M121" s="5">
        <f t="shared" si="15"/>
        <v>0.979535653350826</v>
      </c>
      <c r="N121" s="14" t="str">
        <f t="shared" si="9"/>
        <v>Met</v>
      </c>
      <c r="O121" s="6"/>
      <c r="P121" s="8">
        <v>19657927</v>
      </c>
      <c r="Q121" s="5">
        <f t="shared" si="16"/>
        <v>1.0009533482110577</v>
      </c>
      <c r="R121" s="14" t="str">
        <f t="shared" si="10"/>
        <v>Met</v>
      </c>
      <c r="S121" s="6"/>
      <c r="T121" s="44">
        <v>20564683</v>
      </c>
      <c r="U121" s="5">
        <f t="shared" si="17"/>
        <v>1.0461267355403243</v>
      </c>
      <c r="V121" s="14" t="str">
        <f t="shared" si="11"/>
        <v>Met</v>
      </c>
    </row>
    <row r="122" spans="1:22" ht="15">
      <c r="A122" s="2" t="s">
        <v>118</v>
      </c>
      <c r="B122" s="24">
        <v>10491461.86</v>
      </c>
      <c r="C122" s="17"/>
      <c r="D122" s="24">
        <v>9769317.79</v>
      </c>
      <c r="E122" s="5">
        <f t="shared" si="12"/>
        <v>0.9311684034468767</v>
      </c>
      <c r="F122" s="14" t="str">
        <f t="shared" si="13"/>
        <v>Met</v>
      </c>
      <c r="G122" s="6"/>
      <c r="H122" s="25">
        <v>10579041.63</v>
      </c>
      <c r="I122" s="5">
        <f t="shared" si="14"/>
        <v>1.0828843791762865</v>
      </c>
      <c r="J122" s="14" t="s">
        <v>186</v>
      </c>
      <c r="K122" s="6"/>
      <c r="L122" s="34">
        <v>11728148</v>
      </c>
      <c r="M122" s="5">
        <f t="shared" si="15"/>
        <v>1.1086210273283517</v>
      </c>
      <c r="N122" s="14" t="str">
        <f t="shared" si="9"/>
        <v>Met</v>
      </c>
      <c r="O122" s="6"/>
      <c r="P122" s="8">
        <v>11947003</v>
      </c>
      <c r="Q122" s="5">
        <f t="shared" si="16"/>
        <v>1.018660661512798</v>
      </c>
      <c r="R122" s="14" t="str">
        <f t="shared" si="10"/>
        <v>Met</v>
      </c>
      <c r="S122" s="6"/>
      <c r="T122" s="45">
        <v>11787099</v>
      </c>
      <c r="U122" s="5">
        <f t="shared" si="17"/>
        <v>0.9866155553823833</v>
      </c>
      <c r="V122" s="14" t="str">
        <f t="shared" si="11"/>
        <v>Met</v>
      </c>
    </row>
    <row r="123" spans="1:22" ht="15">
      <c r="A123" s="2" t="s">
        <v>119</v>
      </c>
      <c r="B123" s="24">
        <v>10990805.53</v>
      </c>
      <c r="C123" s="17"/>
      <c r="D123" s="24">
        <v>9387371.29</v>
      </c>
      <c r="E123" s="5">
        <f t="shared" si="12"/>
        <v>0.8541113082545825</v>
      </c>
      <c r="F123" s="14" t="str">
        <f t="shared" si="13"/>
        <v>Not Met</v>
      </c>
      <c r="G123" s="6"/>
      <c r="H123" s="25">
        <v>9467620.32</v>
      </c>
      <c r="I123" s="5">
        <f t="shared" si="14"/>
        <v>1.0085486157435242</v>
      </c>
      <c r="J123" s="14" t="s">
        <v>186</v>
      </c>
      <c r="K123" s="6"/>
      <c r="L123" s="34">
        <v>10223529</v>
      </c>
      <c r="M123" s="5">
        <f t="shared" si="15"/>
        <v>1.079841465378916</v>
      </c>
      <c r="N123" s="14" t="str">
        <f t="shared" si="9"/>
        <v>Met</v>
      </c>
      <c r="O123" s="6"/>
      <c r="P123" s="8">
        <v>9462392</v>
      </c>
      <c r="Q123" s="5">
        <f t="shared" si="16"/>
        <v>0.9255504630543915</v>
      </c>
      <c r="R123" s="14" t="str">
        <f t="shared" si="10"/>
        <v>Met</v>
      </c>
      <c r="S123" s="6"/>
      <c r="T123" s="44">
        <v>8759222</v>
      </c>
      <c r="U123" s="5">
        <f t="shared" si="17"/>
        <v>0.9256879233073413</v>
      </c>
      <c r="V123" s="14" t="str">
        <f t="shared" si="11"/>
        <v>Met</v>
      </c>
    </row>
    <row r="124" spans="1:22" ht="15">
      <c r="A124" s="2" t="s">
        <v>120</v>
      </c>
      <c r="B124" s="24">
        <v>13161693.79</v>
      </c>
      <c r="C124" s="17"/>
      <c r="D124" s="24">
        <v>12248629.14</v>
      </c>
      <c r="E124" s="5">
        <f t="shared" si="12"/>
        <v>0.9306271164966832</v>
      </c>
      <c r="F124" s="14" t="str">
        <f t="shared" si="13"/>
        <v>Met</v>
      </c>
      <c r="G124" s="6"/>
      <c r="H124" s="25">
        <v>12434962.14</v>
      </c>
      <c r="I124" s="5">
        <f t="shared" si="14"/>
        <v>1.0152125595338255</v>
      </c>
      <c r="J124" s="14" t="s">
        <v>186</v>
      </c>
      <c r="K124" s="6"/>
      <c r="L124" s="34">
        <v>13266054</v>
      </c>
      <c r="M124" s="5">
        <f t="shared" si="15"/>
        <v>1.0668350937174627</v>
      </c>
      <c r="N124" s="14" t="str">
        <f t="shared" si="9"/>
        <v>Met</v>
      </c>
      <c r="O124" s="6"/>
      <c r="P124" s="8">
        <v>13334419</v>
      </c>
      <c r="Q124" s="5">
        <f t="shared" si="16"/>
        <v>1.0051533786912068</v>
      </c>
      <c r="R124" s="14" t="str">
        <f t="shared" si="10"/>
        <v>Met</v>
      </c>
      <c r="S124" s="6"/>
      <c r="T124" s="45">
        <v>13380323</v>
      </c>
      <c r="U124" s="5">
        <f t="shared" si="17"/>
        <v>1.003442519692834</v>
      </c>
      <c r="V124" s="14" t="str">
        <f t="shared" si="11"/>
        <v>Met</v>
      </c>
    </row>
    <row r="125" spans="1:22" ht="15">
      <c r="A125" s="2" t="s">
        <v>121</v>
      </c>
      <c r="B125" s="24">
        <v>25913521.65</v>
      </c>
      <c r="C125" s="17"/>
      <c r="D125" s="24">
        <v>24610357.7</v>
      </c>
      <c r="E125" s="5">
        <f t="shared" si="12"/>
        <v>0.9497110440023886</v>
      </c>
      <c r="F125" s="14" t="str">
        <f t="shared" si="13"/>
        <v>Met</v>
      </c>
      <c r="G125" s="6"/>
      <c r="H125" s="25">
        <v>26629250.68</v>
      </c>
      <c r="I125" s="5">
        <f t="shared" si="14"/>
        <v>1.0820342802250291</v>
      </c>
      <c r="J125" s="14" t="s">
        <v>186</v>
      </c>
      <c r="K125" s="6"/>
      <c r="L125" s="34">
        <v>29627997</v>
      </c>
      <c r="M125" s="5">
        <f t="shared" si="15"/>
        <v>1.112610991425764</v>
      </c>
      <c r="N125" s="14" t="str">
        <f t="shared" si="9"/>
        <v>Met</v>
      </c>
      <c r="O125" s="6"/>
      <c r="P125" s="8">
        <v>31430895</v>
      </c>
      <c r="Q125" s="5">
        <f t="shared" si="16"/>
        <v>1.0608511604750062</v>
      </c>
      <c r="R125" s="14" t="str">
        <f t="shared" si="10"/>
        <v>Met</v>
      </c>
      <c r="S125" s="6"/>
      <c r="T125" s="44">
        <v>31115397</v>
      </c>
      <c r="U125" s="5">
        <f t="shared" si="17"/>
        <v>0.989962169387795</v>
      </c>
      <c r="V125" s="14" t="str">
        <f t="shared" si="11"/>
        <v>Met</v>
      </c>
    </row>
    <row r="126" spans="1:22" ht="15">
      <c r="A126" s="36" t="s">
        <v>122</v>
      </c>
      <c r="B126" s="24">
        <v>5142259.36</v>
      </c>
      <c r="C126" s="17"/>
      <c r="D126" s="24">
        <v>4766293.36</v>
      </c>
      <c r="E126" s="5">
        <f t="shared" si="12"/>
        <v>0.9268870016700208</v>
      </c>
      <c r="F126" s="14" t="str">
        <f t="shared" si="13"/>
        <v>Met</v>
      </c>
      <c r="G126" s="6"/>
      <c r="H126" s="25">
        <v>5205654.25</v>
      </c>
      <c r="I126" s="5">
        <f t="shared" si="14"/>
        <v>1.092180832528529</v>
      </c>
      <c r="J126" s="14" t="s">
        <v>186</v>
      </c>
      <c r="K126" s="6"/>
      <c r="L126" s="34">
        <v>6011657</v>
      </c>
      <c r="M126" s="5">
        <f t="shared" si="15"/>
        <v>1.1548321711915461</v>
      </c>
      <c r="N126" s="14" t="str">
        <f t="shared" si="9"/>
        <v>Met</v>
      </c>
      <c r="O126" s="6"/>
      <c r="P126" s="41">
        <v>5110981</v>
      </c>
      <c r="Q126" s="39">
        <f t="shared" si="16"/>
        <v>0.8501784117091178</v>
      </c>
      <c r="R126" s="40" t="str">
        <f t="shared" si="10"/>
        <v>Not Met</v>
      </c>
      <c r="S126" s="6"/>
      <c r="T126" s="49" t="s">
        <v>362</v>
      </c>
      <c r="U126" s="49"/>
      <c r="V126" s="40"/>
    </row>
    <row r="127" spans="1:22" ht="15">
      <c r="A127" s="2" t="s">
        <v>123</v>
      </c>
      <c r="B127" s="24">
        <v>14257269.43</v>
      </c>
      <c r="C127" s="17"/>
      <c r="D127" s="24">
        <v>11950552.48</v>
      </c>
      <c r="E127" s="5">
        <f t="shared" si="12"/>
        <v>0.838207662320933</v>
      </c>
      <c r="F127" s="14" t="str">
        <f t="shared" si="13"/>
        <v>Not Met</v>
      </c>
      <c r="G127" s="6"/>
      <c r="H127" s="25">
        <v>12155467.34</v>
      </c>
      <c r="I127" s="5">
        <f t="shared" si="14"/>
        <v>1.017146894283167</v>
      </c>
      <c r="J127" s="14" t="s">
        <v>186</v>
      </c>
      <c r="K127" s="6"/>
      <c r="L127" s="34">
        <v>13082847</v>
      </c>
      <c r="M127" s="5">
        <f t="shared" si="15"/>
        <v>1.0762932130917149</v>
      </c>
      <c r="N127" s="14" t="str">
        <f t="shared" si="9"/>
        <v>Met</v>
      </c>
      <c r="O127" s="6"/>
      <c r="P127" s="8">
        <v>13732895</v>
      </c>
      <c r="Q127" s="5">
        <f t="shared" si="16"/>
        <v>1.0496870444177784</v>
      </c>
      <c r="R127" s="14" t="str">
        <f t="shared" si="10"/>
        <v>Met</v>
      </c>
      <c r="S127" s="6"/>
      <c r="T127" s="45">
        <v>14062239</v>
      </c>
      <c r="U127" s="5">
        <f t="shared" si="17"/>
        <v>1.0239821246721832</v>
      </c>
      <c r="V127" s="14" t="str">
        <f t="shared" si="11"/>
        <v>Met</v>
      </c>
    </row>
    <row r="128" spans="1:22" ht="15">
      <c r="A128" s="2" t="s">
        <v>124</v>
      </c>
      <c r="B128" s="24">
        <v>32780524.14</v>
      </c>
      <c r="C128" s="17"/>
      <c r="D128" s="24">
        <v>32740158.34</v>
      </c>
      <c r="E128" s="5">
        <f t="shared" si="12"/>
        <v>0.9987686041923062</v>
      </c>
      <c r="F128" s="14" t="str">
        <f t="shared" si="13"/>
        <v>Met</v>
      </c>
      <c r="G128" s="6"/>
      <c r="H128" s="25">
        <v>32875563.7</v>
      </c>
      <c r="I128" s="5">
        <f t="shared" si="14"/>
        <v>1.0041357576403218</v>
      </c>
      <c r="J128" s="14" t="s">
        <v>186</v>
      </c>
      <c r="K128" s="6"/>
      <c r="L128" s="34">
        <v>35791161</v>
      </c>
      <c r="M128" s="5">
        <f t="shared" si="15"/>
        <v>1.0886858496665108</v>
      </c>
      <c r="N128" s="14" t="str">
        <f t="shared" si="9"/>
        <v>Met</v>
      </c>
      <c r="O128" s="6"/>
      <c r="P128" s="8">
        <v>37402235</v>
      </c>
      <c r="Q128" s="5">
        <f t="shared" si="16"/>
        <v>1.0450131807682908</v>
      </c>
      <c r="R128" s="14" t="str">
        <f t="shared" si="10"/>
        <v>Met</v>
      </c>
      <c r="S128" s="6"/>
      <c r="T128" s="44">
        <v>37507706</v>
      </c>
      <c r="U128" s="5">
        <f t="shared" si="17"/>
        <v>1.0028199116977903</v>
      </c>
      <c r="V128" s="14" t="str">
        <f t="shared" si="11"/>
        <v>Met</v>
      </c>
    </row>
    <row r="129" spans="1:22" ht="15">
      <c r="A129" s="2" t="s">
        <v>125</v>
      </c>
      <c r="B129" s="24">
        <v>8504444.77</v>
      </c>
      <c r="C129" s="17"/>
      <c r="D129" s="24">
        <v>8126939.49</v>
      </c>
      <c r="E129" s="5">
        <f t="shared" si="12"/>
        <v>0.9556108258434842</v>
      </c>
      <c r="F129" s="14" t="str">
        <f t="shared" si="13"/>
        <v>Met</v>
      </c>
      <c r="G129" s="6"/>
      <c r="H129" s="25">
        <v>8835401</v>
      </c>
      <c r="I129" s="5">
        <f t="shared" si="14"/>
        <v>1.0871744536638601</v>
      </c>
      <c r="J129" s="14" t="s">
        <v>186</v>
      </c>
      <c r="K129" s="6"/>
      <c r="L129" s="34">
        <v>9542618</v>
      </c>
      <c r="M129" s="5">
        <f t="shared" si="15"/>
        <v>1.0800435656514062</v>
      </c>
      <c r="N129" s="14" t="str">
        <f t="shared" si="9"/>
        <v>Met</v>
      </c>
      <c r="O129" s="6"/>
      <c r="P129" s="8">
        <v>9473665</v>
      </c>
      <c r="Q129" s="5">
        <f t="shared" si="16"/>
        <v>0.9927742051499914</v>
      </c>
      <c r="R129" s="14" t="str">
        <f t="shared" si="10"/>
        <v>Met</v>
      </c>
      <c r="S129" s="6"/>
      <c r="T129" s="45">
        <v>9536274</v>
      </c>
      <c r="U129" s="5">
        <f t="shared" si="17"/>
        <v>1.0066087411788363</v>
      </c>
      <c r="V129" s="14" t="str">
        <f t="shared" si="11"/>
        <v>Met</v>
      </c>
    </row>
    <row r="130" spans="1:22" ht="15">
      <c r="A130" s="2" t="s">
        <v>126</v>
      </c>
      <c r="B130" s="24">
        <v>30199395.57</v>
      </c>
      <c r="C130" s="17"/>
      <c r="D130" s="24">
        <v>28812034</v>
      </c>
      <c r="E130" s="5">
        <f t="shared" si="12"/>
        <v>0.9540599557105639</v>
      </c>
      <c r="F130" s="14" t="str">
        <f t="shared" si="13"/>
        <v>Met</v>
      </c>
      <c r="G130" s="6"/>
      <c r="H130" s="25">
        <v>28400389.66</v>
      </c>
      <c r="I130" s="5">
        <f t="shared" si="14"/>
        <v>0.9857127636320296</v>
      </c>
      <c r="J130" s="14" t="s">
        <v>186</v>
      </c>
      <c r="K130" s="6"/>
      <c r="L130" s="34">
        <v>30853753</v>
      </c>
      <c r="M130" s="5">
        <f t="shared" si="15"/>
        <v>1.0863848478619782</v>
      </c>
      <c r="N130" s="14" t="str">
        <f t="shared" si="9"/>
        <v>Met</v>
      </c>
      <c r="O130" s="6"/>
      <c r="P130" s="8">
        <v>31569313</v>
      </c>
      <c r="Q130" s="5">
        <f t="shared" si="16"/>
        <v>1.02319199223511</v>
      </c>
      <c r="R130" s="14" t="str">
        <f t="shared" si="10"/>
        <v>Met</v>
      </c>
      <c r="S130" s="6"/>
      <c r="T130" s="44">
        <v>31512212</v>
      </c>
      <c r="U130" s="5">
        <f t="shared" si="17"/>
        <v>0.9981912498380944</v>
      </c>
      <c r="V130" s="14" t="str">
        <f t="shared" si="11"/>
        <v>Met</v>
      </c>
    </row>
    <row r="131" spans="1:22" ht="15">
      <c r="A131" s="2" t="s">
        <v>127</v>
      </c>
      <c r="B131" s="24">
        <v>17075757.9</v>
      </c>
      <c r="C131" s="17"/>
      <c r="D131" s="24">
        <v>14913498.7</v>
      </c>
      <c r="E131" s="5">
        <f t="shared" si="12"/>
        <v>0.8733725780921268</v>
      </c>
      <c r="F131" s="14" t="str">
        <f t="shared" si="13"/>
        <v>Not Met</v>
      </c>
      <c r="G131" s="6"/>
      <c r="H131" s="25">
        <v>14792732.38</v>
      </c>
      <c r="I131" s="5">
        <f t="shared" si="14"/>
        <v>0.9919022140659725</v>
      </c>
      <c r="J131" s="14" t="s">
        <v>186</v>
      </c>
      <c r="K131" s="6"/>
      <c r="L131" s="34">
        <v>15047804</v>
      </c>
      <c r="M131" s="5">
        <f t="shared" si="15"/>
        <v>1.0172430362050529</v>
      </c>
      <c r="N131" s="14" t="str">
        <f t="shared" si="9"/>
        <v>Met</v>
      </c>
      <c r="O131" s="6"/>
      <c r="P131" s="8">
        <v>14936884</v>
      </c>
      <c r="Q131" s="5">
        <f t="shared" si="16"/>
        <v>0.9926288247773563</v>
      </c>
      <c r="R131" s="14" t="str">
        <f t="shared" si="10"/>
        <v>Met</v>
      </c>
      <c r="S131" s="6"/>
      <c r="T131" s="45">
        <v>15372075</v>
      </c>
      <c r="U131" s="5">
        <f t="shared" si="17"/>
        <v>1.029135327020013</v>
      </c>
      <c r="V131" s="14" t="str">
        <f t="shared" si="11"/>
        <v>Met</v>
      </c>
    </row>
    <row r="132" spans="1:22" ht="15">
      <c r="A132" s="2" t="s">
        <v>128</v>
      </c>
      <c r="B132" s="24">
        <v>7669991.29</v>
      </c>
      <c r="C132" s="17"/>
      <c r="D132" s="24">
        <v>7174595.35</v>
      </c>
      <c r="E132" s="5">
        <f t="shared" si="12"/>
        <v>0.9354111469923194</v>
      </c>
      <c r="F132" s="14" t="str">
        <f t="shared" si="13"/>
        <v>Met</v>
      </c>
      <c r="G132" s="6"/>
      <c r="H132" s="25">
        <v>7310370.69</v>
      </c>
      <c r="I132" s="5">
        <f t="shared" si="14"/>
        <v>1.0189244596212663</v>
      </c>
      <c r="J132" s="14" t="s">
        <v>186</v>
      </c>
      <c r="K132" s="6"/>
      <c r="L132" s="34">
        <v>6976064</v>
      </c>
      <c r="M132" s="5">
        <f t="shared" si="15"/>
        <v>0.9542695296618399</v>
      </c>
      <c r="N132" s="14" t="str">
        <f t="shared" si="9"/>
        <v>Met</v>
      </c>
      <c r="O132" s="6"/>
      <c r="P132" s="8">
        <v>6818894</v>
      </c>
      <c r="Q132" s="5">
        <f t="shared" si="16"/>
        <v>0.9774701034852892</v>
      </c>
      <c r="R132" s="14" t="str">
        <f t="shared" si="10"/>
        <v>Met</v>
      </c>
      <c r="S132" s="6"/>
      <c r="T132" s="44">
        <v>6993157</v>
      </c>
      <c r="U132" s="5">
        <f t="shared" si="17"/>
        <v>1.025555903933981</v>
      </c>
      <c r="V132" s="14" t="str">
        <f t="shared" si="11"/>
        <v>Met</v>
      </c>
    </row>
    <row r="133" spans="1:22" ht="15">
      <c r="A133" s="2" t="s">
        <v>129</v>
      </c>
      <c r="B133" s="24">
        <v>25499988.13</v>
      </c>
      <c r="C133" s="17"/>
      <c r="D133" s="24">
        <v>24050938.33</v>
      </c>
      <c r="E133" s="5">
        <f t="shared" si="12"/>
        <v>0.9431744911953416</v>
      </c>
      <c r="F133" s="14" t="str">
        <f t="shared" si="13"/>
        <v>Met</v>
      </c>
      <c r="G133" s="6"/>
      <c r="H133" s="25">
        <v>24791504.48</v>
      </c>
      <c r="I133" s="5">
        <f t="shared" si="14"/>
        <v>1.0307915699520236</v>
      </c>
      <c r="J133" s="14" t="s">
        <v>186</v>
      </c>
      <c r="K133" s="6"/>
      <c r="L133" s="34">
        <v>25919061</v>
      </c>
      <c r="M133" s="5">
        <f t="shared" si="15"/>
        <v>1.0454815689346175</v>
      </c>
      <c r="N133" s="14" t="str">
        <f aca="true" t="shared" si="18" ref="N133:N178">IF(M133&lt;0.9,"Not Met","Met")</f>
        <v>Met</v>
      </c>
      <c r="O133" s="6"/>
      <c r="P133" s="8">
        <v>25768915</v>
      </c>
      <c r="Q133" s="5">
        <f t="shared" si="16"/>
        <v>0.9942071203891221</v>
      </c>
      <c r="R133" s="14" t="str">
        <f aca="true" t="shared" si="19" ref="R133:R178">IF(Q133&lt;0.9,"Not Met","Met")</f>
        <v>Met</v>
      </c>
      <c r="S133" s="6"/>
      <c r="T133" s="45">
        <v>26108475</v>
      </c>
      <c r="U133" s="5">
        <f t="shared" si="17"/>
        <v>1.0131771166927284</v>
      </c>
      <c r="V133" s="14" t="str">
        <f aca="true" t="shared" si="20" ref="V133:V178">IF(U133&lt;0.9,"Not Met","Met")</f>
        <v>Met</v>
      </c>
    </row>
    <row r="134" spans="1:22" ht="15">
      <c r="A134" s="2" t="s">
        <v>130</v>
      </c>
      <c r="B134" s="24">
        <v>71942971.19</v>
      </c>
      <c r="C134" s="17"/>
      <c r="D134" s="24">
        <v>67695482.65</v>
      </c>
      <c r="E134" s="5">
        <f aca="true" t="shared" si="21" ref="E134:E178">D134/B134</f>
        <v>0.9409603402564171</v>
      </c>
      <c r="F134" s="14" t="str">
        <f aca="true" t="shared" si="22" ref="F134:F178">IF(E134&lt;0.9,"Not Met","Met")</f>
        <v>Met</v>
      </c>
      <c r="G134" s="6"/>
      <c r="H134" s="25">
        <v>71743677.21</v>
      </c>
      <c r="I134" s="5">
        <f aca="true" t="shared" si="23" ref="I134:I178">H134/D134</f>
        <v>1.0598000693920746</v>
      </c>
      <c r="J134" s="14" t="s">
        <v>186</v>
      </c>
      <c r="K134" s="6"/>
      <c r="L134" s="34">
        <v>77327517</v>
      </c>
      <c r="M134" s="5">
        <f aca="true" t="shared" si="24" ref="M134:M178">L134/H134</f>
        <v>1.0778304096910953</v>
      </c>
      <c r="N134" s="14" t="str">
        <f t="shared" si="18"/>
        <v>Met</v>
      </c>
      <c r="O134" s="6"/>
      <c r="P134" s="8">
        <v>79254090</v>
      </c>
      <c r="Q134" s="5">
        <f aca="true" t="shared" si="25" ref="Q134:Q178">P134/L134</f>
        <v>1.0249144557428373</v>
      </c>
      <c r="R134" s="14" t="str">
        <f t="shared" si="19"/>
        <v>Met</v>
      </c>
      <c r="S134" s="6"/>
      <c r="T134" s="44">
        <v>77543532</v>
      </c>
      <c r="U134" s="5">
        <f aca="true" t="shared" si="26" ref="U134:U178">T134/P134</f>
        <v>0.9784167858087829</v>
      </c>
      <c r="V134" s="14" t="str">
        <f t="shared" si="20"/>
        <v>Met</v>
      </c>
    </row>
    <row r="135" spans="1:22" ht="15">
      <c r="A135" s="2" t="s">
        <v>131</v>
      </c>
      <c r="B135" s="24">
        <v>12442800.02</v>
      </c>
      <c r="C135" s="17"/>
      <c r="D135" s="24">
        <v>12143381.99</v>
      </c>
      <c r="E135" s="5">
        <f t="shared" si="21"/>
        <v>0.975936442800758</v>
      </c>
      <c r="F135" s="14" t="str">
        <f t="shared" si="22"/>
        <v>Met</v>
      </c>
      <c r="G135" s="6"/>
      <c r="H135" s="25">
        <v>11368234.12</v>
      </c>
      <c r="I135" s="5">
        <f t="shared" si="23"/>
        <v>0.9361670520915565</v>
      </c>
      <c r="J135" s="14" t="s">
        <v>186</v>
      </c>
      <c r="K135" s="6"/>
      <c r="L135" s="34">
        <v>12364304</v>
      </c>
      <c r="M135" s="5">
        <f t="shared" si="24"/>
        <v>1.087618698690206</v>
      </c>
      <c r="N135" s="14" t="str">
        <f t="shared" si="18"/>
        <v>Met</v>
      </c>
      <c r="O135" s="6"/>
      <c r="P135" s="8">
        <v>12048601</v>
      </c>
      <c r="Q135" s="5">
        <f t="shared" si="25"/>
        <v>0.9744665773342357</v>
      </c>
      <c r="R135" s="14" t="str">
        <f t="shared" si="19"/>
        <v>Met</v>
      </c>
      <c r="S135" s="6"/>
      <c r="T135" s="45">
        <v>11822955</v>
      </c>
      <c r="U135" s="5">
        <f t="shared" si="26"/>
        <v>0.9812720165602629</v>
      </c>
      <c r="V135" s="14" t="str">
        <f t="shared" si="20"/>
        <v>Met</v>
      </c>
    </row>
    <row r="136" spans="1:22" ht="15">
      <c r="A136" s="2" t="s">
        <v>132</v>
      </c>
      <c r="B136" s="24">
        <v>31408047.56</v>
      </c>
      <c r="C136" s="17"/>
      <c r="D136" s="24">
        <v>30739272.88</v>
      </c>
      <c r="E136" s="5">
        <f t="shared" si="21"/>
        <v>0.9787069005571768</v>
      </c>
      <c r="F136" s="14" t="str">
        <f t="shared" si="22"/>
        <v>Met</v>
      </c>
      <c r="G136" s="6"/>
      <c r="H136" s="25">
        <v>31308256.79</v>
      </c>
      <c r="I136" s="5">
        <f t="shared" si="23"/>
        <v>1.0185099989912318</v>
      </c>
      <c r="J136" s="14" t="s">
        <v>186</v>
      </c>
      <c r="K136" s="6"/>
      <c r="L136" s="34">
        <v>32456836</v>
      </c>
      <c r="M136" s="5">
        <f t="shared" si="24"/>
        <v>1.0366861437768347</v>
      </c>
      <c r="N136" s="14" t="str">
        <f t="shared" si="18"/>
        <v>Met</v>
      </c>
      <c r="O136" s="6"/>
      <c r="P136" s="8">
        <v>34939292</v>
      </c>
      <c r="Q136" s="5">
        <f t="shared" si="25"/>
        <v>1.0764848428232499</v>
      </c>
      <c r="R136" s="14" t="str">
        <f t="shared" si="19"/>
        <v>Met</v>
      </c>
      <c r="S136" s="6"/>
      <c r="T136" s="44">
        <v>34028705</v>
      </c>
      <c r="U136" s="5">
        <f t="shared" si="26"/>
        <v>0.9739380237012244</v>
      </c>
      <c r="V136" s="14" t="str">
        <f t="shared" si="20"/>
        <v>Met</v>
      </c>
    </row>
    <row r="137" spans="1:22" ht="15">
      <c r="A137" s="2" t="s">
        <v>133</v>
      </c>
      <c r="B137" s="24">
        <v>5758872.99</v>
      </c>
      <c r="C137" s="17"/>
      <c r="D137" s="24">
        <v>5267175</v>
      </c>
      <c r="E137" s="5">
        <f t="shared" si="21"/>
        <v>0.9146190598657394</v>
      </c>
      <c r="F137" s="14" t="str">
        <f t="shared" si="22"/>
        <v>Met</v>
      </c>
      <c r="G137" s="6"/>
      <c r="H137" s="25">
        <v>5570335.19</v>
      </c>
      <c r="I137" s="5">
        <f t="shared" si="23"/>
        <v>1.0575565060967218</v>
      </c>
      <c r="J137" s="14" t="s">
        <v>186</v>
      </c>
      <c r="K137" s="6"/>
      <c r="L137" s="34">
        <v>6069087</v>
      </c>
      <c r="M137" s="5">
        <f t="shared" si="24"/>
        <v>1.0895371271185568</v>
      </c>
      <c r="N137" s="14" t="str">
        <f t="shared" si="18"/>
        <v>Met</v>
      </c>
      <c r="O137" s="6"/>
      <c r="P137" s="8">
        <v>6284748</v>
      </c>
      <c r="Q137" s="5">
        <f t="shared" si="25"/>
        <v>1.035534339843868</v>
      </c>
      <c r="R137" s="14" t="str">
        <f t="shared" si="19"/>
        <v>Met</v>
      </c>
      <c r="S137" s="6"/>
      <c r="T137" s="45">
        <v>5964187</v>
      </c>
      <c r="U137" s="5">
        <f t="shared" si="26"/>
        <v>0.9489938180496656</v>
      </c>
      <c r="V137" s="14" t="str">
        <f t="shared" si="20"/>
        <v>Met</v>
      </c>
    </row>
    <row r="138" spans="1:22" ht="15">
      <c r="A138" s="2" t="s">
        <v>134</v>
      </c>
      <c r="B138" s="24">
        <v>21672982.63</v>
      </c>
      <c r="C138" s="17"/>
      <c r="D138" s="24">
        <v>20528176.9</v>
      </c>
      <c r="E138" s="5">
        <f t="shared" si="21"/>
        <v>0.9471782103301579</v>
      </c>
      <c r="F138" s="14" t="str">
        <f t="shared" si="22"/>
        <v>Met</v>
      </c>
      <c r="G138" s="6"/>
      <c r="H138" s="25">
        <v>20957521.22</v>
      </c>
      <c r="I138" s="5">
        <f t="shared" si="23"/>
        <v>1.0209148782228197</v>
      </c>
      <c r="J138" s="14" t="s">
        <v>186</v>
      </c>
      <c r="K138" s="6"/>
      <c r="L138" s="34">
        <v>23162295</v>
      </c>
      <c r="M138" s="5">
        <f t="shared" si="24"/>
        <v>1.1052020301855146</v>
      </c>
      <c r="N138" s="14" t="str">
        <f t="shared" si="18"/>
        <v>Met</v>
      </c>
      <c r="O138" s="6"/>
      <c r="P138" s="8">
        <v>22315608</v>
      </c>
      <c r="Q138" s="5">
        <f t="shared" si="25"/>
        <v>0.9634454616867629</v>
      </c>
      <c r="R138" s="14" t="str">
        <f t="shared" si="19"/>
        <v>Met</v>
      </c>
      <c r="S138" s="6"/>
      <c r="T138" s="44">
        <v>22420551</v>
      </c>
      <c r="U138" s="5">
        <f t="shared" si="26"/>
        <v>1.0047026726764514</v>
      </c>
      <c r="V138" s="14" t="str">
        <f t="shared" si="20"/>
        <v>Met</v>
      </c>
    </row>
    <row r="139" spans="1:22" ht="15">
      <c r="A139" s="2" t="s">
        <v>135</v>
      </c>
      <c r="B139" s="24">
        <v>5794946.49</v>
      </c>
      <c r="C139" s="17"/>
      <c r="D139" s="24">
        <v>5230895.97</v>
      </c>
      <c r="E139" s="5">
        <f t="shared" si="21"/>
        <v>0.9026651029524864</v>
      </c>
      <c r="F139" s="14" t="str">
        <f t="shared" si="22"/>
        <v>Met</v>
      </c>
      <c r="G139" s="6"/>
      <c r="H139" s="25">
        <v>5887642.28</v>
      </c>
      <c r="I139" s="5">
        <f t="shared" si="23"/>
        <v>1.125551399562626</v>
      </c>
      <c r="J139" s="14" t="s">
        <v>186</v>
      </c>
      <c r="K139" s="6"/>
      <c r="L139" s="34">
        <v>6297543</v>
      </c>
      <c r="M139" s="5">
        <f t="shared" si="24"/>
        <v>1.0696205204912688</v>
      </c>
      <c r="N139" s="14" t="str">
        <f t="shared" si="18"/>
        <v>Met</v>
      </c>
      <c r="O139" s="6"/>
      <c r="P139" s="8">
        <v>6500040</v>
      </c>
      <c r="Q139" s="5">
        <f t="shared" si="25"/>
        <v>1.0321549213717158</v>
      </c>
      <c r="R139" s="14" t="str">
        <f t="shared" si="19"/>
        <v>Met</v>
      </c>
      <c r="S139" s="6"/>
      <c r="T139" s="45">
        <v>6092310</v>
      </c>
      <c r="U139" s="5">
        <f t="shared" si="26"/>
        <v>0.9372726937065002</v>
      </c>
      <c r="V139" s="14" t="str">
        <f t="shared" si="20"/>
        <v>Met</v>
      </c>
    </row>
    <row r="140" spans="1:22" ht="15">
      <c r="A140" s="2" t="s">
        <v>136</v>
      </c>
      <c r="B140" s="24">
        <v>4970424.06</v>
      </c>
      <c r="C140" s="17"/>
      <c r="D140" s="24">
        <v>4610619.27</v>
      </c>
      <c r="E140" s="5">
        <f t="shared" si="21"/>
        <v>0.9276108465481716</v>
      </c>
      <c r="F140" s="14" t="str">
        <f t="shared" si="22"/>
        <v>Met</v>
      </c>
      <c r="G140" s="6"/>
      <c r="H140" s="25">
        <v>4731389.34</v>
      </c>
      <c r="I140" s="5">
        <f t="shared" si="23"/>
        <v>1.0261938934723622</v>
      </c>
      <c r="J140" s="14" t="s">
        <v>186</v>
      </c>
      <c r="K140" s="6"/>
      <c r="L140" s="34">
        <v>4906163</v>
      </c>
      <c r="M140" s="5">
        <f t="shared" si="24"/>
        <v>1.0369391837028572</v>
      </c>
      <c r="N140" s="14" t="str">
        <f t="shared" si="18"/>
        <v>Met</v>
      </c>
      <c r="O140" s="6"/>
      <c r="P140" s="8">
        <v>5225453</v>
      </c>
      <c r="Q140" s="5">
        <f t="shared" si="25"/>
        <v>1.0650793705794122</v>
      </c>
      <c r="R140" s="14" t="str">
        <f t="shared" si="19"/>
        <v>Met</v>
      </c>
      <c r="S140" s="6"/>
      <c r="T140" s="44">
        <v>5381093</v>
      </c>
      <c r="U140" s="5">
        <f t="shared" si="26"/>
        <v>1.0297849774938173</v>
      </c>
      <c r="V140" s="14" t="str">
        <f t="shared" si="20"/>
        <v>Met</v>
      </c>
    </row>
    <row r="141" spans="1:22" ht="15">
      <c r="A141" s="2" t="s">
        <v>137</v>
      </c>
      <c r="B141" s="24">
        <v>17408962.69</v>
      </c>
      <c r="C141" s="17"/>
      <c r="D141" s="24">
        <v>15971833.45</v>
      </c>
      <c r="E141" s="5">
        <f t="shared" si="21"/>
        <v>0.9174488873581472</v>
      </c>
      <c r="F141" s="14" t="str">
        <f t="shared" si="22"/>
        <v>Met</v>
      </c>
      <c r="G141" s="6"/>
      <c r="H141" s="25">
        <v>15215626.61</v>
      </c>
      <c r="I141" s="5">
        <f t="shared" si="23"/>
        <v>0.9526537236712795</v>
      </c>
      <c r="J141" s="14" t="s">
        <v>186</v>
      </c>
      <c r="K141" s="6"/>
      <c r="L141" s="34">
        <v>16406965</v>
      </c>
      <c r="M141" s="5">
        <f t="shared" si="24"/>
        <v>1.0782970311072848</v>
      </c>
      <c r="N141" s="14" t="str">
        <f t="shared" si="18"/>
        <v>Met</v>
      </c>
      <c r="O141" s="6"/>
      <c r="P141" s="8">
        <v>16253517</v>
      </c>
      <c r="Q141" s="5">
        <f t="shared" si="25"/>
        <v>0.9906473866434163</v>
      </c>
      <c r="R141" s="14" t="str">
        <f t="shared" si="19"/>
        <v>Met</v>
      </c>
      <c r="S141" s="6"/>
      <c r="T141" s="45">
        <v>16775844</v>
      </c>
      <c r="U141" s="5">
        <f t="shared" si="26"/>
        <v>1.0321362447278333</v>
      </c>
      <c r="V141" s="14" t="str">
        <f t="shared" si="20"/>
        <v>Met</v>
      </c>
    </row>
    <row r="142" spans="1:22" ht="15">
      <c r="A142" s="2" t="s">
        <v>138</v>
      </c>
      <c r="B142" s="24">
        <v>29403668.4</v>
      </c>
      <c r="C142" s="17"/>
      <c r="D142" s="24">
        <v>26313140.4</v>
      </c>
      <c r="E142" s="5">
        <f t="shared" si="21"/>
        <v>0.8948931147652311</v>
      </c>
      <c r="F142" s="14" t="str">
        <f t="shared" si="22"/>
        <v>Not Met</v>
      </c>
      <c r="G142" s="6"/>
      <c r="H142" s="25">
        <v>26891595.7</v>
      </c>
      <c r="I142" s="5">
        <f t="shared" si="23"/>
        <v>1.021983514366077</v>
      </c>
      <c r="J142" s="14" t="s">
        <v>186</v>
      </c>
      <c r="K142" s="6"/>
      <c r="L142" s="34">
        <v>28438561</v>
      </c>
      <c r="M142" s="5">
        <f t="shared" si="24"/>
        <v>1.0575259764150031</v>
      </c>
      <c r="N142" s="14" t="str">
        <f t="shared" si="18"/>
        <v>Met</v>
      </c>
      <c r="O142" s="6"/>
      <c r="P142" s="8">
        <v>28510268</v>
      </c>
      <c r="Q142" s="5">
        <f t="shared" si="25"/>
        <v>1.002521470759368</v>
      </c>
      <c r="R142" s="14" t="str">
        <f t="shared" si="19"/>
        <v>Met</v>
      </c>
      <c r="S142" s="6"/>
      <c r="T142" s="44">
        <v>28947099</v>
      </c>
      <c r="U142" s="5">
        <f t="shared" si="26"/>
        <v>1.0153218833298936</v>
      </c>
      <c r="V142" s="14" t="str">
        <f t="shared" si="20"/>
        <v>Met</v>
      </c>
    </row>
    <row r="143" spans="1:22" ht="15">
      <c r="A143" s="2" t="s">
        <v>139</v>
      </c>
      <c r="B143" s="24">
        <v>63827467.73</v>
      </c>
      <c r="C143" s="17"/>
      <c r="D143" s="24">
        <v>58828402.61</v>
      </c>
      <c r="E143" s="5">
        <f t="shared" si="21"/>
        <v>0.9216784670019057</v>
      </c>
      <c r="F143" s="14" t="str">
        <f t="shared" si="22"/>
        <v>Met</v>
      </c>
      <c r="G143" s="6"/>
      <c r="H143" s="25">
        <v>61694039.77</v>
      </c>
      <c r="I143" s="5">
        <f t="shared" si="23"/>
        <v>1.0487117962219306</v>
      </c>
      <c r="J143" s="14" t="s">
        <v>186</v>
      </c>
      <c r="K143" s="6"/>
      <c r="L143" s="34">
        <v>63663850</v>
      </c>
      <c r="M143" s="5">
        <f t="shared" si="24"/>
        <v>1.0319286958244849</v>
      </c>
      <c r="N143" s="14" t="str">
        <f t="shared" si="18"/>
        <v>Met</v>
      </c>
      <c r="O143" s="6"/>
      <c r="P143" s="8">
        <v>65587956</v>
      </c>
      <c r="Q143" s="5">
        <f t="shared" si="25"/>
        <v>1.0302228972957181</v>
      </c>
      <c r="R143" s="14" t="str">
        <f t="shared" si="19"/>
        <v>Met</v>
      </c>
      <c r="S143" s="6"/>
      <c r="T143" s="45">
        <v>67630177</v>
      </c>
      <c r="U143" s="5">
        <f t="shared" si="26"/>
        <v>1.0311371343848557</v>
      </c>
      <c r="V143" s="14" t="str">
        <f t="shared" si="20"/>
        <v>Met</v>
      </c>
    </row>
    <row r="144" spans="1:22" ht="15">
      <c r="A144" s="2" t="s">
        <v>140</v>
      </c>
      <c r="B144" s="24">
        <v>9538617.71</v>
      </c>
      <c r="C144" s="17"/>
      <c r="D144" s="24">
        <v>9520024.38</v>
      </c>
      <c r="E144" s="5">
        <f t="shared" si="21"/>
        <v>0.9980507311892259</v>
      </c>
      <c r="F144" s="14" t="str">
        <f t="shared" si="22"/>
        <v>Met</v>
      </c>
      <c r="G144" s="6"/>
      <c r="H144" s="25">
        <v>9194157.99</v>
      </c>
      <c r="I144" s="5">
        <f t="shared" si="23"/>
        <v>0.965770424844227</v>
      </c>
      <c r="J144" s="14" t="s">
        <v>186</v>
      </c>
      <c r="K144" s="6"/>
      <c r="L144" s="34">
        <v>9668035</v>
      </c>
      <c r="M144" s="5">
        <f t="shared" si="24"/>
        <v>1.0515410993062564</v>
      </c>
      <c r="N144" s="14" t="str">
        <f t="shared" si="18"/>
        <v>Met</v>
      </c>
      <c r="O144" s="6"/>
      <c r="P144" s="8">
        <v>9659519</v>
      </c>
      <c r="Q144" s="5">
        <f t="shared" si="25"/>
        <v>0.9991191591672972</v>
      </c>
      <c r="R144" s="14" t="str">
        <f t="shared" si="19"/>
        <v>Met</v>
      </c>
      <c r="S144" s="6"/>
      <c r="T144" s="44">
        <v>9429874</v>
      </c>
      <c r="U144" s="5">
        <f t="shared" si="26"/>
        <v>0.9762260418971173</v>
      </c>
      <c r="V144" s="14" t="str">
        <f t="shared" si="20"/>
        <v>Met</v>
      </c>
    </row>
    <row r="145" spans="1:22" ht="15">
      <c r="A145" s="2" t="s">
        <v>141</v>
      </c>
      <c r="B145" s="24">
        <v>3693876.51</v>
      </c>
      <c r="C145" s="17"/>
      <c r="D145" s="24">
        <v>3483559.28</v>
      </c>
      <c r="E145" s="5">
        <f t="shared" si="21"/>
        <v>0.9430632752798767</v>
      </c>
      <c r="F145" s="14" t="str">
        <f t="shared" si="22"/>
        <v>Met</v>
      </c>
      <c r="G145" s="6"/>
      <c r="H145" s="25">
        <v>3470164.77</v>
      </c>
      <c r="I145" s="5">
        <f t="shared" si="23"/>
        <v>0.9961549355347845</v>
      </c>
      <c r="J145" s="14" t="s">
        <v>186</v>
      </c>
      <c r="K145" s="6"/>
      <c r="L145" s="34">
        <v>3827679</v>
      </c>
      <c r="M145" s="5">
        <f t="shared" si="24"/>
        <v>1.1030251454025337</v>
      </c>
      <c r="N145" s="14" t="str">
        <f t="shared" si="18"/>
        <v>Met</v>
      </c>
      <c r="O145" s="6"/>
      <c r="P145" s="8">
        <v>3902349</v>
      </c>
      <c r="Q145" s="5">
        <f t="shared" si="25"/>
        <v>1.0195079054434815</v>
      </c>
      <c r="R145" s="14" t="str">
        <f t="shared" si="19"/>
        <v>Met</v>
      </c>
      <c r="S145" s="6"/>
      <c r="T145" s="45">
        <v>3622232</v>
      </c>
      <c r="U145" s="5">
        <f t="shared" si="26"/>
        <v>0.9282183628373577</v>
      </c>
      <c r="V145" s="14" t="str">
        <f t="shared" si="20"/>
        <v>Met</v>
      </c>
    </row>
    <row r="146" spans="1:22" ht="15">
      <c r="A146" s="2" t="s">
        <v>142</v>
      </c>
      <c r="B146" s="24">
        <v>16110424.56</v>
      </c>
      <c r="C146" s="17"/>
      <c r="D146" s="24">
        <v>14389707.19</v>
      </c>
      <c r="E146" s="5">
        <f t="shared" si="21"/>
        <v>0.8931923014448477</v>
      </c>
      <c r="F146" s="14" t="str">
        <f t="shared" si="22"/>
        <v>Not Met</v>
      </c>
      <c r="G146" s="6"/>
      <c r="H146" s="25">
        <v>14745046.6</v>
      </c>
      <c r="I146" s="5">
        <f t="shared" si="23"/>
        <v>1.0246939986552985</v>
      </c>
      <c r="J146" s="14" t="s">
        <v>186</v>
      </c>
      <c r="K146" s="6"/>
      <c r="L146" s="34">
        <v>15484905</v>
      </c>
      <c r="M146" s="5">
        <f t="shared" si="24"/>
        <v>1.0501767420660442</v>
      </c>
      <c r="N146" s="14" t="str">
        <f t="shared" si="18"/>
        <v>Met</v>
      </c>
      <c r="O146" s="6"/>
      <c r="P146" s="8">
        <v>15778652</v>
      </c>
      <c r="Q146" s="5">
        <f t="shared" si="25"/>
        <v>1.0189698935834608</v>
      </c>
      <c r="R146" s="14" t="str">
        <f t="shared" si="19"/>
        <v>Met</v>
      </c>
      <c r="S146" s="6"/>
      <c r="T146" s="44">
        <v>16253021</v>
      </c>
      <c r="U146" s="5">
        <f t="shared" si="26"/>
        <v>1.030063975046791</v>
      </c>
      <c r="V146" s="14" t="str">
        <f t="shared" si="20"/>
        <v>Met</v>
      </c>
    </row>
    <row r="147" spans="1:22" ht="15">
      <c r="A147" s="2" t="s">
        <v>143</v>
      </c>
      <c r="B147" s="24">
        <v>49581250.28</v>
      </c>
      <c r="C147" s="17"/>
      <c r="D147" s="24">
        <v>47790723.7</v>
      </c>
      <c r="E147" s="5">
        <f t="shared" si="21"/>
        <v>0.9638870224149579</v>
      </c>
      <c r="F147" s="14" t="str">
        <f t="shared" si="22"/>
        <v>Met</v>
      </c>
      <c r="G147" s="6"/>
      <c r="H147" s="25">
        <v>47763867.05</v>
      </c>
      <c r="I147" s="5">
        <f t="shared" si="23"/>
        <v>0.9994380363400941</v>
      </c>
      <c r="J147" s="14" t="s">
        <v>186</v>
      </c>
      <c r="K147" s="6"/>
      <c r="L147" s="34">
        <v>51998196</v>
      </c>
      <c r="M147" s="5">
        <f t="shared" si="24"/>
        <v>1.0886513009000598</v>
      </c>
      <c r="N147" s="14" t="str">
        <f t="shared" si="18"/>
        <v>Met</v>
      </c>
      <c r="O147" s="6"/>
      <c r="P147" s="8">
        <v>50012764</v>
      </c>
      <c r="Q147" s="5">
        <f t="shared" si="25"/>
        <v>0.9618172907383171</v>
      </c>
      <c r="R147" s="14" t="str">
        <f t="shared" si="19"/>
        <v>Met</v>
      </c>
      <c r="S147" s="6"/>
      <c r="T147" s="45">
        <v>50520966</v>
      </c>
      <c r="U147" s="5">
        <f t="shared" si="26"/>
        <v>1.0101614459860686</v>
      </c>
      <c r="V147" s="14" t="str">
        <f t="shared" si="20"/>
        <v>Met</v>
      </c>
    </row>
    <row r="148" spans="1:22" ht="15">
      <c r="A148" s="2" t="s">
        <v>144</v>
      </c>
      <c r="B148" s="24">
        <v>6412172.91</v>
      </c>
      <c r="C148" s="17"/>
      <c r="D148" s="24">
        <v>5920433.55</v>
      </c>
      <c r="E148" s="5">
        <f t="shared" si="21"/>
        <v>0.9233115876783179</v>
      </c>
      <c r="F148" s="14" t="str">
        <f t="shared" si="22"/>
        <v>Met</v>
      </c>
      <c r="G148" s="6"/>
      <c r="H148" s="25">
        <v>6239123.47</v>
      </c>
      <c r="I148" s="5">
        <f t="shared" si="23"/>
        <v>1.0538288146144297</v>
      </c>
      <c r="J148" s="14" t="s">
        <v>186</v>
      </c>
      <c r="K148" s="6"/>
      <c r="L148" s="34">
        <v>6479283</v>
      </c>
      <c r="M148" s="5">
        <f t="shared" si="24"/>
        <v>1.0384925111924417</v>
      </c>
      <c r="N148" s="14" t="str">
        <f t="shared" si="18"/>
        <v>Met</v>
      </c>
      <c r="O148" s="6"/>
      <c r="P148" s="8">
        <v>6056314</v>
      </c>
      <c r="Q148" s="5">
        <f t="shared" si="25"/>
        <v>0.934719783037722</v>
      </c>
      <c r="R148" s="14" t="str">
        <f t="shared" si="19"/>
        <v>Met</v>
      </c>
      <c r="S148" s="6"/>
      <c r="T148" s="44">
        <v>6474016</v>
      </c>
      <c r="U148" s="5">
        <f t="shared" si="26"/>
        <v>1.0689696736331702</v>
      </c>
      <c r="V148" s="14" t="str">
        <f t="shared" si="20"/>
        <v>Met</v>
      </c>
    </row>
    <row r="149" spans="1:22" ht="15">
      <c r="A149" s="2" t="s">
        <v>145</v>
      </c>
      <c r="B149" s="24">
        <v>2704342.36</v>
      </c>
      <c r="C149" s="17"/>
      <c r="D149" s="24">
        <v>2404753.55</v>
      </c>
      <c r="E149" s="5">
        <f t="shared" si="21"/>
        <v>0.8892193479526757</v>
      </c>
      <c r="F149" s="14" t="str">
        <f t="shared" si="22"/>
        <v>Not Met</v>
      </c>
      <c r="G149" s="6"/>
      <c r="H149" s="25">
        <v>2334145.69</v>
      </c>
      <c r="I149" s="5">
        <f t="shared" si="23"/>
        <v>0.97063821363316</v>
      </c>
      <c r="J149" s="14" t="s">
        <v>186</v>
      </c>
      <c r="K149" s="6"/>
      <c r="L149" s="34">
        <v>2657592</v>
      </c>
      <c r="M149" s="5">
        <f t="shared" si="24"/>
        <v>1.1385716030433388</v>
      </c>
      <c r="N149" s="14" t="str">
        <f t="shared" si="18"/>
        <v>Met</v>
      </c>
      <c r="O149" s="6"/>
      <c r="P149" s="8">
        <v>2745682</v>
      </c>
      <c r="Q149" s="5">
        <f t="shared" si="25"/>
        <v>1.0331465477018293</v>
      </c>
      <c r="R149" s="14" t="str">
        <f t="shared" si="19"/>
        <v>Met</v>
      </c>
      <c r="S149" s="6"/>
      <c r="T149" s="45">
        <v>2603736</v>
      </c>
      <c r="U149" s="5">
        <f t="shared" si="26"/>
        <v>0.948302097620919</v>
      </c>
      <c r="V149" s="14" t="str">
        <f t="shared" si="20"/>
        <v>Met</v>
      </c>
    </row>
    <row r="150" spans="1:22" ht="15">
      <c r="A150" s="2" t="s">
        <v>146</v>
      </c>
      <c r="B150" s="24">
        <v>19636349.26</v>
      </c>
      <c r="C150" s="17"/>
      <c r="D150" s="24">
        <v>17589820.15</v>
      </c>
      <c r="E150" s="5">
        <f t="shared" si="21"/>
        <v>0.8957785338352653</v>
      </c>
      <c r="F150" s="14" t="str">
        <f t="shared" si="22"/>
        <v>Not Met</v>
      </c>
      <c r="G150" s="6"/>
      <c r="H150" s="25">
        <v>18586629.57</v>
      </c>
      <c r="I150" s="5">
        <f t="shared" si="23"/>
        <v>1.0566696766368018</v>
      </c>
      <c r="J150" s="14" t="s">
        <v>186</v>
      </c>
      <c r="K150" s="6"/>
      <c r="L150" s="34">
        <v>19202094</v>
      </c>
      <c r="M150" s="5">
        <f t="shared" si="24"/>
        <v>1.0331132886509664</v>
      </c>
      <c r="N150" s="14" t="str">
        <f t="shared" si="18"/>
        <v>Met</v>
      </c>
      <c r="O150" s="6"/>
      <c r="P150" s="8">
        <v>19993857</v>
      </c>
      <c r="Q150" s="5">
        <f t="shared" si="25"/>
        <v>1.0412331592585684</v>
      </c>
      <c r="R150" s="14" t="str">
        <f t="shared" si="19"/>
        <v>Met</v>
      </c>
      <c r="S150" s="6"/>
      <c r="T150" s="44">
        <v>18925674</v>
      </c>
      <c r="U150" s="5">
        <f t="shared" si="26"/>
        <v>0.9465744403393502</v>
      </c>
      <c r="V150" s="14" t="str">
        <f t="shared" si="20"/>
        <v>Met</v>
      </c>
    </row>
    <row r="151" spans="1:22" ht="15">
      <c r="A151" s="2" t="s">
        <v>147</v>
      </c>
      <c r="B151" s="24">
        <v>21557434.45</v>
      </c>
      <c r="C151" s="17"/>
      <c r="D151" s="24">
        <v>20394047.82</v>
      </c>
      <c r="E151" s="5">
        <f t="shared" si="21"/>
        <v>0.9460331593400717</v>
      </c>
      <c r="F151" s="14" t="str">
        <f t="shared" si="22"/>
        <v>Met</v>
      </c>
      <c r="G151" s="6"/>
      <c r="H151" s="25">
        <v>20333121.76</v>
      </c>
      <c r="I151" s="5">
        <f t="shared" si="23"/>
        <v>0.9970125567745188</v>
      </c>
      <c r="J151" s="14" t="s">
        <v>186</v>
      </c>
      <c r="K151" s="6"/>
      <c r="L151" s="34">
        <v>21797616</v>
      </c>
      <c r="M151" s="5">
        <f t="shared" si="24"/>
        <v>1.072025056323668</v>
      </c>
      <c r="N151" s="14" t="str">
        <f t="shared" si="18"/>
        <v>Met</v>
      </c>
      <c r="O151" s="6"/>
      <c r="P151" s="8">
        <v>21948493</v>
      </c>
      <c r="Q151" s="5">
        <f t="shared" si="25"/>
        <v>1.006921720246838</v>
      </c>
      <c r="R151" s="14" t="str">
        <f t="shared" si="19"/>
        <v>Met</v>
      </c>
      <c r="S151" s="6"/>
      <c r="T151" s="45">
        <v>21210222</v>
      </c>
      <c r="U151" s="5">
        <f t="shared" si="26"/>
        <v>0.9663634765266117</v>
      </c>
      <c r="V151" s="14" t="str">
        <f t="shared" si="20"/>
        <v>Met</v>
      </c>
    </row>
    <row r="152" spans="1:22" ht="15">
      <c r="A152" s="2" t="s">
        <v>148</v>
      </c>
      <c r="B152" s="24">
        <v>19411303.03</v>
      </c>
      <c r="C152" s="17"/>
      <c r="D152" s="24">
        <v>18441675.65</v>
      </c>
      <c r="E152" s="5">
        <f t="shared" si="21"/>
        <v>0.9500483105898944</v>
      </c>
      <c r="F152" s="14" t="str">
        <f t="shared" si="22"/>
        <v>Met</v>
      </c>
      <c r="G152" s="6"/>
      <c r="H152" s="25">
        <v>18070134.29</v>
      </c>
      <c r="I152" s="5">
        <f t="shared" si="23"/>
        <v>0.9798531669761799</v>
      </c>
      <c r="J152" s="14" t="s">
        <v>186</v>
      </c>
      <c r="K152" s="6"/>
      <c r="L152" s="34">
        <v>19546072</v>
      </c>
      <c r="M152" s="5">
        <f t="shared" si="24"/>
        <v>1.0816782922757129</v>
      </c>
      <c r="N152" s="14" t="str">
        <f t="shared" si="18"/>
        <v>Met</v>
      </c>
      <c r="O152" s="6"/>
      <c r="P152" s="8">
        <v>18870679</v>
      </c>
      <c r="Q152" s="5">
        <f t="shared" si="25"/>
        <v>0.965446100884106</v>
      </c>
      <c r="R152" s="14" t="str">
        <f t="shared" si="19"/>
        <v>Met</v>
      </c>
      <c r="S152" s="6"/>
      <c r="T152" s="44">
        <v>19705868</v>
      </c>
      <c r="U152" s="5">
        <f t="shared" si="26"/>
        <v>1.0442585558262105</v>
      </c>
      <c r="V152" s="14" t="str">
        <f t="shared" si="20"/>
        <v>Met</v>
      </c>
    </row>
    <row r="153" spans="1:22" ht="15">
      <c r="A153" s="2" t="s">
        <v>149</v>
      </c>
      <c r="B153" s="24">
        <v>14101513.8</v>
      </c>
      <c r="C153" s="17"/>
      <c r="D153" s="24">
        <v>13484450.64</v>
      </c>
      <c r="E153" s="5">
        <f t="shared" si="21"/>
        <v>0.956241353321939</v>
      </c>
      <c r="F153" s="14" t="str">
        <f t="shared" si="22"/>
        <v>Met</v>
      </c>
      <c r="G153" s="6"/>
      <c r="H153" s="25">
        <v>13388614.09</v>
      </c>
      <c r="I153" s="5">
        <f t="shared" si="23"/>
        <v>0.9928928102035012</v>
      </c>
      <c r="J153" s="14" t="s">
        <v>186</v>
      </c>
      <c r="K153" s="6"/>
      <c r="L153" s="34">
        <v>13704841</v>
      </c>
      <c r="M153" s="5">
        <f t="shared" si="24"/>
        <v>1.023619092153548</v>
      </c>
      <c r="N153" s="14" t="str">
        <f t="shared" si="18"/>
        <v>Met</v>
      </c>
      <c r="O153" s="6"/>
      <c r="P153" s="8">
        <v>14432240</v>
      </c>
      <c r="Q153" s="5">
        <f t="shared" si="25"/>
        <v>1.053076062684711</v>
      </c>
      <c r="R153" s="14" t="str">
        <f t="shared" si="19"/>
        <v>Met</v>
      </c>
      <c r="S153" s="6"/>
      <c r="T153" s="45">
        <v>14755770</v>
      </c>
      <c r="U153" s="5">
        <f t="shared" si="26"/>
        <v>1.0224171715547967</v>
      </c>
      <c r="V153" s="14" t="str">
        <f t="shared" si="20"/>
        <v>Met</v>
      </c>
    </row>
    <row r="154" spans="1:22" ht="15">
      <c r="A154" s="2" t="s">
        <v>150</v>
      </c>
      <c r="B154" s="24">
        <v>7292113.58</v>
      </c>
      <c r="C154" s="17"/>
      <c r="D154" s="24">
        <v>6826695.53</v>
      </c>
      <c r="E154" s="5">
        <f t="shared" si="21"/>
        <v>0.936175150744155</v>
      </c>
      <c r="F154" s="14" t="str">
        <f t="shared" si="22"/>
        <v>Met</v>
      </c>
      <c r="G154" s="6"/>
      <c r="H154" s="25">
        <v>7062519.41</v>
      </c>
      <c r="I154" s="5">
        <f t="shared" si="23"/>
        <v>1.034544367617344</v>
      </c>
      <c r="J154" s="14" t="s">
        <v>186</v>
      </c>
      <c r="K154" s="6"/>
      <c r="L154" s="34">
        <v>7404850</v>
      </c>
      <c r="M154" s="5">
        <f t="shared" si="24"/>
        <v>1.048471454749602</v>
      </c>
      <c r="N154" s="14" t="str">
        <f t="shared" si="18"/>
        <v>Met</v>
      </c>
      <c r="O154" s="6"/>
      <c r="P154" s="8">
        <v>7655204</v>
      </c>
      <c r="Q154" s="5">
        <f t="shared" si="25"/>
        <v>1.0338094627170031</v>
      </c>
      <c r="R154" s="14" t="str">
        <f t="shared" si="19"/>
        <v>Met</v>
      </c>
      <c r="S154" s="6"/>
      <c r="T154" s="44">
        <v>7773450</v>
      </c>
      <c r="U154" s="5">
        <f t="shared" si="26"/>
        <v>1.0154464858154009</v>
      </c>
      <c r="V154" s="14" t="str">
        <f t="shared" si="20"/>
        <v>Met</v>
      </c>
    </row>
    <row r="155" spans="1:22" ht="15">
      <c r="A155" s="2" t="s">
        <v>151</v>
      </c>
      <c r="B155" s="24">
        <v>2694579.28</v>
      </c>
      <c r="C155" s="17"/>
      <c r="D155" s="24">
        <v>2376806.22</v>
      </c>
      <c r="E155" s="5">
        <f t="shared" si="21"/>
        <v>0.8820695080829095</v>
      </c>
      <c r="F155" s="14" t="str">
        <f t="shared" si="22"/>
        <v>Not Met</v>
      </c>
      <c r="G155" s="6"/>
      <c r="H155" s="25">
        <v>2554478.76</v>
      </c>
      <c r="I155" s="5">
        <f t="shared" si="23"/>
        <v>1.0747526401205731</v>
      </c>
      <c r="J155" s="14" t="s">
        <v>186</v>
      </c>
      <c r="K155" s="6"/>
      <c r="L155" s="34">
        <v>2924686</v>
      </c>
      <c r="M155" s="5">
        <f t="shared" si="24"/>
        <v>1.1449247673525382</v>
      </c>
      <c r="N155" s="14" t="str">
        <f t="shared" si="18"/>
        <v>Met</v>
      </c>
      <c r="O155" s="6"/>
      <c r="P155" s="8">
        <v>2988155</v>
      </c>
      <c r="Q155" s="5">
        <f t="shared" si="25"/>
        <v>1.0217011330447097</v>
      </c>
      <c r="R155" s="14" t="str">
        <f t="shared" si="19"/>
        <v>Met</v>
      </c>
      <c r="S155" s="6"/>
      <c r="T155" s="45">
        <v>3061142</v>
      </c>
      <c r="U155" s="5">
        <f t="shared" si="26"/>
        <v>1.024425439778057</v>
      </c>
      <c r="V155" s="14" t="str">
        <f t="shared" si="20"/>
        <v>Met</v>
      </c>
    </row>
    <row r="156" spans="1:22" ht="15">
      <c r="A156" s="2" t="s">
        <v>152</v>
      </c>
      <c r="B156" s="24">
        <v>47944404.02</v>
      </c>
      <c r="C156" s="17"/>
      <c r="D156" s="24">
        <v>45255503.27</v>
      </c>
      <c r="E156" s="5">
        <f t="shared" si="21"/>
        <v>0.9439162754243785</v>
      </c>
      <c r="F156" s="14" t="str">
        <f t="shared" si="22"/>
        <v>Met</v>
      </c>
      <c r="G156" s="6"/>
      <c r="H156" s="25">
        <v>47644844.08</v>
      </c>
      <c r="I156" s="5">
        <f t="shared" si="23"/>
        <v>1.0527966907305149</v>
      </c>
      <c r="J156" s="14" t="s">
        <v>186</v>
      </c>
      <c r="K156" s="6"/>
      <c r="L156" s="34">
        <v>50869258</v>
      </c>
      <c r="M156" s="5">
        <f t="shared" si="24"/>
        <v>1.0676760304763706</v>
      </c>
      <c r="N156" s="14" t="str">
        <f t="shared" si="18"/>
        <v>Met</v>
      </c>
      <c r="O156" s="6"/>
      <c r="P156" s="8">
        <v>53108265</v>
      </c>
      <c r="Q156" s="5">
        <f t="shared" si="25"/>
        <v>1.0440149333414692</v>
      </c>
      <c r="R156" s="14" t="str">
        <f t="shared" si="19"/>
        <v>Met</v>
      </c>
      <c r="S156" s="6"/>
      <c r="T156" s="44">
        <v>55182708</v>
      </c>
      <c r="U156" s="5">
        <f t="shared" si="26"/>
        <v>1.039060643385733</v>
      </c>
      <c r="V156" s="14" t="str">
        <f t="shared" si="20"/>
        <v>Met</v>
      </c>
    </row>
    <row r="157" spans="1:22" ht="15">
      <c r="A157" s="2" t="s">
        <v>153</v>
      </c>
      <c r="B157" s="24">
        <v>43132586.32</v>
      </c>
      <c r="C157" s="17"/>
      <c r="D157" s="24">
        <v>41525561.07</v>
      </c>
      <c r="E157" s="5">
        <f t="shared" si="21"/>
        <v>0.962742200570179</v>
      </c>
      <c r="F157" s="14" t="str">
        <f t="shared" si="22"/>
        <v>Met</v>
      </c>
      <c r="G157" s="6"/>
      <c r="H157" s="25">
        <v>42812577.81</v>
      </c>
      <c r="I157" s="5">
        <f t="shared" si="23"/>
        <v>1.0309933618435756</v>
      </c>
      <c r="J157" s="14" t="s">
        <v>186</v>
      </c>
      <c r="K157" s="6"/>
      <c r="L157" s="34">
        <v>47723066</v>
      </c>
      <c r="M157" s="5">
        <f t="shared" si="24"/>
        <v>1.1146973259071782</v>
      </c>
      <c r="N157" s="14" t="str">
        <f t="shared" si="18"/>
        <v>Met</v>
      </c>
      <c r="O157" s="6"/>
      <c r="P157" s="8">
        <v>49574061</v>
      </c>
      <c r="Q157" s="5">
        <f t="shared" si="25"/>
        <v>1.0387861710310062</v>
      </c>
      <c r="R157" s="14" t="str">
        <f t="shared" si="19"/>
        <v>Met</v>
      </c>
      <c r="S157" s="6"/>
      <c r="T157" s="45">
        <v>49286343</v>
      </c>
      <c r="U157" s="5">
        <f t="shared" si="26"/>
        <v>0.9941961986935063</v>
      </c>
      <c r="V157" s="14" t="str">
        <f t="shared" si="20"/>
        <v>Met</v>
      </c>
    </row>
    <row r="158" spans="1:22" ht="15">
      <c r="A158" s="2" t="s">
        <v>154</v>
      </c>
      <c r="B158" s="24">
        <v>2419508.06</v>
      </c>
      <c r="C158" s="17"/>
      <c r="D158" s="24">
        <v>2252499.78</v>
      </c>
      <c r="E158" s="5">
        <f t="shared" si="21"/>
        <v>0.9309742824332644</v>
      </c>
      <c r="F158" s="14" t="str">
        <f t="shared" si="22"/>
        <v>Met</v>
      </c>
      <c r="G158" s="6"/>
      <c r="H158" s="25">
        <v>2306397.67</v>
      </c>
      <c r="I158" s="5">
        <f t="shared" si="23"/>
        <v>1.023928033413615</v>
      </c>
      <c r="J158" s="14" t="s">
        <v>186</v>
      </c>
      <c r="K158" s="6"/>
      <c r="L158" s="34">
        <v>2176922</v>
      </c>
      <c r="M158" s="5">
        <f t="shared" si="24"/>
        <v>0.9438623825873012</v>
      </c>
      <c r="N158" s="14" t="str">
        <f t="shared" si="18"/>
        <v>Met</v>
      </c>
      <c r="O158" s="6"/>
      <c r="P158" s="8">
        <v>2097448</v>
      </c>
      <c r="Q158" s="5">
        <f t="shared" si="25"/>
        <v>0.9634924907736704</v>
      </c>
      <c r="R158" s="14" t="str">
        <f t="shared" si="19"/>
        <v>Met</v>
      </c>
      <c r="S158" s="6"/>
      <c r="T158" s="44">
        <v>2083432</v>
      </c>
      <c r="U158" s="5">
        <f t="shared" si="26"/>
        <v>0.9933175935708537</v>
      </c>
      <c r="V158" s="14" t="str">
        <f t="shared" si="20"/>
        <v>Met</v>
      </c>
    </row>
    <row r="159" spans="1:22" ht="15">
      <c r="A159" s="2" t="s">
        <v>155</v>
      </c>
      <c r="B159" s="24">
        <v>18542884.99</v>
      </c>
      <c r="C159" s="17"/>
      <c r="D159" s="24">
        <v>17110106.78</v>
      </c>
      <c r="E159" s="5">
        <f t="shared" si="21"/>
        <v>0.9227316455463818</v>
      </c>
      <c r="F159" s="14" t="str">
        <f t="shared" si="22"/>
        <v>Met</v>
      </c>
      <c r="G159" s="6"/>
      <c r="H159" s="25">
        <v>17391558.22</v>
      </c>
      <c r="I159" s="5">
        <f t="shared" si="23"/>
        <v>1.016449426272955</v>
      </c>
      <c r="J159" s="14" t="s">
        <v>186</v>
      </c>
      <c r="K159" s="6"/>
      <c r="L159" s="34">
        <v>19869778</v>
      </c>
      <c r="M159" s="5">
        <f t="shared" si="24"/>
        <v>1.1424955572497288</v>
      </c>
      <c r="N159" s="14" t="str">
        <f t="shared" si="18"/>
        <v>Met</v>
      </c>
      <c r="O159" s="6"/>
      <c r="P159" s="8">
        <v>19298329</v>
      </c>
      <c r="Q159" s="5">
        <f t="shared" si="25"/>
        <v>0.971240292669601</v>
      </c>
      <c r="R159" s="14" t="str">
        <f t="shared" si="19"/>
        <v>Met</v>
      </c>
      <c r="S159" s="6"/>
      <c r="T159" s="45">
        <v>19364158</v>
      </c>
      <c r="U159" s="5">
        <f t="shared" si="26"/>
        <v>1.003411124351751</v>
      </c>
      <c r="V159" s="14" t="str">
        <f t="shared" si="20"/>
        <v>Met</v>
      </c>
    </row>
    <row r="160" spans="1:22" ht="15">
      <c r="A160" s="2" t="s">
        <v>156</v>
      </c>
      <c r="B160" s="24">
        <v>9340706.38</v>
      </c>
      <c r="C160" s="17"/>
      <c r="D160" s="24">
        <v>8625701.06</v>
      </c>
      <c r="E160" s="5">
        <f t="shared" si="21"/>
        <v>0.9234527571136435</v>
      </c>
      <c r="F160" s="14" t="str">
        <f t="shared" si="22"/>
        <v>Met</v>
      </c>
      <c r="G160" s="6"/>
      <c r="H160" s="25">
        <v>8689146.54</v>
      </c>
      <c r="I160" s="5">
        <f t="shared" si="23"/>
        <v>1.007355399817206</v>
      </c>
      <c r="J160" s="14" t="s">
        <v>186</v>
      </c>
      <c r="K160" s="6"/>
      <c r="L160" s="34">
        <v>9349131</v>
      </c>
      <c r="M160" s="5">
        <f t="shared" si="24"/>
        <v>1.0759550385025503</v>
      </c>
      <c r="N160" s="14" t="str">
        <f t="shared" si="18"/>
        <v>Met</v>
      </c>
      <c r="O160" s="6"/>
      <c r="P160" s="8">
        <v>9520245</v>
      </c>
      <c r="Q160" s="5">
        <f t="shared" si="25"/>
        <v>1.018302663637936</v>
      </c>
      <c r="R160" s="14" t="str">
        <f t="shared" si="19"/>
        <v>Met</v>
      </c>
      <c r="S160" s="6"/>
      <c r="T160" s="44">
        <v>10239831</v>
      </c>
      <c r="U160" s="5">
        <f t="shared" si="26"/>
        <v>1.0755848195083215</v>
      </c>
      <c r="V160" s="14" t="str">
        <f t="shared" si="20"/>
        <v>Met</v>
      </c>
    </row>
    <row r="161" spans="1:22" ht="15">
      <c r="A161" s="2" t="s">
        <v>157</v>
      </c>
      <c r="B161" s="24">
        <v>1401808.8</v>
      </c>
      <c r="C161" s="17"/>
      <c r="D161" s="24">
        <v>1517395.8</v>
      </c>
      <c r="E161" s="5">
        <f t="shared" si="21"/>
        <v>1.0824556102087532</v>
      </c>
      <c r="F161" s="14" t="str">
        <f t="shared" si="22"/>
        <v>Met</v>
      </c>
      <c r="G161" s="6"/>
      <c r="H161" s="25">
        <v>1570451.99</v>
      </c>
      <c r="I161" s="5">
        <f t="shared" si="23"/>
        <v>1.034965293827754</v>
      </c>
      <c r="J161" s="14" t="s">
        <v>186</v>
      </c>
      <c r="K161" s="6"/>
      <c r="L161" s="34">
        <v>1797349</v>
      </c>
      <c r="M161" s="5">
        <f t="shared" si="24"/>
        <v>1.144478794286478</v>
      </c>
      <c r="N161" s="14" t="str">
        <f t="shared" si="18"/>
        <v>Met</v>
      </c>
      <c r="O161" s="6"/>
      <c r="P161" s="8">
        <v>1885300</v>
      </c>
      <c r="Q161" s="5">
        <f t="shared" si="25"/>
        <v>1.04893373518443</v>
      </c>
      <c r="R161" s="14" t="str">
        <f t="shared" si="19"/>
        <v>Met</v>
      </c>
      <c r="S161" s="6"/>
      <c r="T161" s="45">
        <v>1768263</v>
      </c>
      <c r="U161" s="5">
        <f t="shared" si="26"/>
        <v>0.9379212857370179</v>
      </c>
      <c r="V161" s="14" t="str">
        <f t="shared" si="20"/>
        <v>Met</v>
      </c>
    </row>
    <row r="162" spans="1:22" ht="15">
      <c r="A162" s="2" t="s">
        <v>158</v>
      </c>
      <c r="B162" s="24">
        <v>16272968.24</v>
      </c>
      <c r="C162" s="17"/>
      <c r="D162" s="24">
        <v>15623202.05</v>
      </c>
      <c r="E162" s="5">
        <f t="shared" si="21"/>
        <v>0.9600708254070801</v>
      </c>
      <c r="F162" s="14" t="str">
        <f t="shared" si="22"/>
        <v>Met</v>
      </c>
      <c r="G162" s="6"/>
      <c r="H162" s="25">
        <v>15993605.87</v>
      </c>
      <c r="I162" s="5">
        <f t="shared" si="23"/>
        <v>1.0237085725969983</v>
      </c>
      <c r="J162" s="14" t="s">
        <v>186</v>
      </c>
      <c r="K162" s="6"/>
      <c r="L162" s="34">
        <v>17140451</v>
      </c>
      <c r="M162" s="5">
        <f t="shared" si="24"/>
        <v>1.0717064769084497</v>
      </c>
      <c r="N162" s="14" t="str">
        <f t="shared" si="18"/>
        <v>Met</v>
      </c>
      <c r="O162" s="6"/>
      <c r="P162" s="8">
        <v>17729008</v>
      </c>
      <c r="Q162" s="5">
        <f t="shared" si="25"/>
        <v>1.0343373111944372</v>
      </c>
      <c r="R162" s="14" t="str">
        <f t="shared" si="19"/>
        <v>Met</v>
      </c>
      <c r="S162" s="6"/>
      <c r="T162" s="44">
        <v>18244567</v>
      </c>
      <c r="U162" s="5">
        <f t="shared" si="26"/>
        <v>1.0290799688284873</v>
      </c>
      <c r="V162" s="14" t="str">
        <f t="shared" si="20"/>
        <v>Met</v>
      </c>
    </row>
    <row r="163" spans="1:22" ht="15">
      <c r="A163" s="2" t="s">
        <v>159</v>
      </c>
      <c r="B163" s="24">
        <v>16322452.89</v>
      </c>
      <c r="C163" s="17"/>
      <c r="D163" s="24">
        <v>14278526</v>
      </c>
      <c r="E163" s="5">
        <f t="shared" si="21"/>
        <v>0.8747782025303183</v>
      </c>
      <c r="F163" s="14" t="str">
        <f t="shared" si="22"/>
        <v>Not Met</v>
      </c>
      <c r="G163" s="6"/>
      <c r="H163" s="25">
        <v>14817740.38</v>
      </c>
      <c r="I163" s="5">
        <f t="shared" si="23"/>
        <v>1.0377640086938946</v>
      </c>
      <c r="J163" s="14" t="s">
        <v>186</v>
      </c>
      <c r="K163" s="6"/>
      <c r="L163" s="34">
        <v>16145533</v>
      </c>
      <c r="M163" s="5">
        <f t="shared" si="24"/>
        <v>1.08960830639145</v>
      </c>
      <c r="N163" s="14" t="str">
        <f t="shared" si="18"/>
        <v>Met</v>
      </c>
      <c r="O163" s="6"/>
      <c r="P163" s="8">
        <v>16770611</v>
      </c>
      <c r="Q163" s="5">
        <f t="shared" si="25"/>
        <v>1.0387152285403027</v>
      </c>
      <c r="R163" s="14" t="str">
        <f t="shared" si="19"/>
        <v>Met</v>
      </c>
      <c r="S163" s="6"/>
      <c r="T163" s="45">
        <v>16542525</v>
      </c>
      <c r="U163" s="5">
        <f t="shared" si="26"/>
        <v>0.9863996606921477</v>
      </c>
      <c r="V163" s="14" t="str">
        <f t="shared" si="20"/>
        <v>Met</v>
      </c>
    </row>
    <row r="164" spans="1:22" ht="15">
      <c r="A164" s="2" t="s">
        <v>160</v>
      </c>
      <c r="B164" s="24">
        <v>12866211.5</v>
      </c>
      <c r="C164" s="17"/>
      <c r="D164" s="24">
        <v>12577951.21</v>
      </c>
      <c r="E164" s="5">
        <f t="shared" si="21"/>
        <v>0.9775955579464864</v>
      </c>
      <c r="F164" s="14" t="str">
        <f t="shared" si="22"/>
        <v>Met</v>
      </c>
      <c r="G164" s="6"/>
      <c r="H164" s="25">
        <v>12873705.27</v>
      </c>
      <c r="I164" s="5">
        <f t="shared" si="23"/>
        <v>1.0235136911458889</v>
      </c>
      <c r="J164" s="14" t="s">
        <v>186</v>
      </c>
      <c r="K164" s="6"/>
      <c r="L164" s="34">
        <v>13293742</v>
      </c>
      <c r="M164" s="5">
        <f t="shared" si="24"/>
        <v>1.0326274931102257</v>
      </c>
      <c r="N164" s="14" t="str">
        <f t="shared" si="18"/>
        <v>Met</v>
      </c>
      <c r="O164" s="6"/>
      <c r="P164" s="8">
        <v>12312437</v>
      </c>
      <c r="Q164" s="5">
        <f t="shared" si="25"/>
        <v>0.9261829363019081</v>
      </c>
      <c r="R164" s="14" t="str">
        <f t="shared" si="19"/>
        <v>Met</v>
      </c>
      <c r="S164" s="6"/>
      <c r="T164" s="44">
        <v>12072340</v>
      </c>
      <c r="U164" s="5">
        <f t="shared" si="26"/>
        <v>0.9804996362620982</v>
      </c>
      <c r="V164" s="14" t="str">
        <f t="shared" si="20"/>
        <v>Met</v>
      </c>
    </row>
    <row r="165" spans="1:22" ht="15">
      <c r="A165" s="2" t="s">
        <v>161</v>
      </c>
      <c r="B165" s="24">
        <v>13819771.34</v>
      </c>
      <c r="C165" s="17"/>
      <c r="D165" s="24">
        <v>12923165.06</v>
      </c>
      <c r="E165" s="5">
        <f t="shared" si="21"/>
        <v>0.9351214822632514</v>
      </c>
      <c r="F165" s="14" t="str">
        <f t="shared" si="22"/>
        <v>Met</v>
      </c>
      <c r="G165" s="6"/>
      <c r="H165" s="25">
        <v>13206849.11</v>
      </c>
      <c r="I165" s="5">
        <f t="shared" si="23"/>
        <v>1.0219515922518132</v>
      </c>
      <c r="J165" s="14" t="s">
        <v>186</v>
      </c>
      <c r="K165" s="6"/>
      <c r="L165" s="34">
        <v>14139837</v>
      </c>
      <c r="M165" s="5">
        <f t="shared" si="24"/>
        <v>1.0706442454387972</v>
      </c>
      <c r="N165" s="14" t="str">
        <f t="shared" si="18"/>
        <v>Met</v>
      </c>
      <c r="O165" s="6"/>
      <c r="P165" s="8">
        <v>14203681</v>
      </c>
      <c r="Q165" s="5">
        <f t="shared" si="25"/>
        <v>1.0045151864197586</v>
      </c>
      <c r="R165" s="14" t="str">
        <f t="shared" si="19"/>
        <v>Met</v>
      </c>
      <c r="S165" s="6"/>
      <c r="T165" s="45">
        <v>14581436</v>
      </c>
      <c r="U165" s="5">
        <f t="shared" si="26"/>
        <v>1.0265955705425938</v>
      </c>
      <c r="V165" s="14" t="str">
        <f t="shared" si="20"/>
        <v>Met</v>
      </c>
    </row>
    <row r="166" spans="1:22" ht="15">
      <c r="A166" s="2" t="s">
        <v>162</v>
      </c>
      <c r="B166" s="24">
        <v>8978043.81</v>
      </c>
      <c r="C166" s="17"/>
      <c r="D166" s="24">
        <v>8175326.99</v>
      </c>
      <c r="E166" s="5">
        <f t="shared" si="21"/>
        <v>0.9105911224106624</v>
      </c>
      <c r="F166" s="14" t="str">
        <f t="shared" si="22"/>
        <v>Met</v>
      </c>
      <c r="G166" s="6"/>
      <c r="H166" s="25">
        <v>8479900.49</v>
      </c>
      <c r="I166" s="5">
        <f t="shared" si="23"/>
        <v>1.0372552070849952</v>
      </c>
      <c r="J166" s="14" t="s">
        <v>186</v>
      </c>
      <c r="K166" s="6"/>
      <c r="L166" s="34">
        <v>9085641</v>
      </c>
      <c r="M166" s="5">
        <f t="shared" si="24"/>
        <v>1.0714325021519209</v>
      </c>
      <c r="N166" s="14" t="str">
        <f t="shared" si="18"/>
        <v>Met</v>
      </c>
      <c r="O166" s="6"/>
      <c r="P166" s="8">
        <v>9553879</v>
      </c>
      <c r="Q166" s="5">
        <f t="shared" si="25"/>
        <v>1.0515360446224984</v>
      </c>
      <c r="R166" s="14" t="str">
        <f t="shared" si="19"/>
        <v>Met</v>
      </c>
      <c r="S166" s="6"/>
      <c r="T166" s="44">
        <v>9770030</v>
      </c>
      <c r="U166" s="5">
        <f t="shared" si="26"/>
        <v>1.0226244230223138</v>
      </c>
      <c r="V166" s="14" t="str">
        <f t="shared" si="20"/>
        <v>Met</v>
      </c>
    </row>
    <row r="167" spans="1:22" ht="15">
      <c r="A167" s="2" t="s">
        <v>163</v>
      </c>
      <c r="B167" s="24">
        <v>16220619.83</v>
      </c>
      <c r="C167" s="17"/>
      <c r="D167" s="24">
        <v>15482924.42</v>
      </c>
      <c r="E167" s="5">
        <f t="shared" si="21"/>
        <v>0.954521133117513</v>
      </c>
      <c r="F167" s="14" t="str">
        <f t="shared" si="22"/>
        <v>Met</v>
      </c>
      <c r="G167" s="6"/>
      <c r="H167" s="25">
        <v>16830871.72</v>
      </c>
      <c r="I167" s="5">
        <f t="shared" si="23"/>
        <v>1.0870602518900625</v>
      </c>
      <c r="J167" s="14" t="s">
        <v>186</v>
      </c>
      <c r="K167" s="6"/>
      <c r="L167" s="34">
        <v>17524907</v>
      </c>
      <c r="M167" s="5">
        <f t="shared" si="24"/>
        <v>1.0412358487157432</v>
      </c>
      <c r="N167" s="14" t="str">
        <f t="shared" si="18"/>
        <v>Met</v>
      </c>
      <c r="O167" s="6"/>
      <c r="P167" s="8">
        <v>18114638</v>
      </c>
      <c r="Q167" s="5">
        <f t="shared" si="25"/>
        <v>1.0336510202308065</v>
      </c>
      <c r="R167" s="14" t="str">
        <f t="shared" si="19"/>
        <v>Met</v>
      </c>
      <c r="S167" s="6"/>
      <c r="T167" s="45">
        <v>17039410</v>
      </c>
      <c r="U167" s="5">
        <f t="shared" si="26"/>
        <v>0.9406431417508868</v>
      </c>
      <c r="V167" s="14" t="str">
        <f t="shared" si="20"/>
        <v>Met</v>
      </c>
    </row>
    <row r="168" spans="1:22" ht="15">
      <c r="A168" s="2" t="s">
        <v>164</v>
      </c>
      <c r="B168" s="24">
        <v>9254281.28</v>
      </c>
      <c r="C168" s="17"/>
      <c r="D168" s="24">
        <v>9045443.26</v>
      </c>
      <c r="E168" s="5">
        <f t="shared" si="21"/>
        <v>0.9774333615241053</v>
      </c>
      <c r="F168" s="14" t="str">
        <f t="shared" si="22"/>
        <v>Met</v>
      </c>
      <c r="G168" s="6"/>
      <c r="H168" s="25">
        <v>9087224.49</v>
      </c>
      <c r="I168" s="5">
        <f t="shared" si="23"/>
        <v>1.0046190362151473</v>
      </c>
      <c r="J168" s="14" t="s">
        <v>186</v>
      </c>
      <c r="K168" s="6"/>
      <c r="L168" s="34">
        <v>9693332</v>
      </c>
      <c r="M168" s="5">
        <f t="shared" si="24"/>
        <v>1.0666988595546405</v>
      </c>
      <c r="N168" s="14" t="str">
        <f t="shared" si="18"/>
        <v>Met</v>
      </c>
      <c r="O168" s="6"/>
      <c r="P168" s="8">
        <v>10618555</v>
      </c>
      <c r="Q168" s="5">
        <f t="shared" si="25"/>
        <v>1.095449428534997</v>
      </c>
      <c r="R168" s="14" t="str">
        <f t="shared" si="19"/>
        <v>Met</v>
      </c>
      <c r="S168" s="6"/>
      <c r="T168" s="44">
        <v>10759068</v>
      </c>
      <c r="U168" s="5">
        <f t="shared" si="26"/>
        <v>1.0132327797897172</v>
      </c>
      <c r="V168" s="14" t="str">
        <f t="shared" si="20"/>
        <v>Met</v>
      </c>
    </row>
    <row r="169" spans="1:22" ht="15">
      <c r="A169" s="2" t="s">
        <v>165</v>
      </c>
      <c r="B169" s="24">
        <v>73813241.4</v>
      </c>
      <c r="C169" s="17"/>
      <c r="D169" s="24">
        <v>74074578.66</v>
      </c>
      <c r="E169" s="5">
        <f t="shared" si="21"/>
        <v>1.0035405200346612</v>
      </c>
      <c r="F169" s="14" t="str">
        <f t="shared" si="22"/>
        <v>Met</v>
      </c>
      <c r="G169" s="6"/>
      <c r="H169" s="25">
        <v>81955395.06</v>
      </c>
      <c r="I169" s="5">
        <f t="shared" si="23"/>
        <v>1.1063902966788743</v>
      </c>
      <c r="J169" s="14" t="s">
        <v>186</v>
      </c>
      <c r="K169" s="6"/>
      <c r="L169" s="34">
        <v>83962492</v>
      </c>
      <c r="M169" s="5">
        <f t="shared" si="24"/>
        <v>1.0244901136591507</v>
      </c>
      <c r="N169" s="14" t="str">
        <f t="shared" si="18"/>
        <v>Met</v>
      </c>
      <c r="O169" s="6"/>
      <c r="P169" s="8">
        <v>84127887</v>
      </c>
      <c r="Q169" s="5">
        <f t="shared" si="25"/>
        <v>1.0019698676880624</v>
      </c>
      <c r="R169" s="14" t="str">
        <f t="shared" si="19"/>
        <v>Met</v>
      </c>
      <c r="S169" s="6"/>
      <c r="T169" s="45">
        <v>86893034</v>
      </c>
      <c r="U169" s="5">
        <f t="shared" si="26"/>
        <v>1.0328683757384753</v>
      </c>
      <c r="V169" s="14" t="str">
        <f t="shared" si="20"/>
        <v>Met</v>
      </c>
    </row>
    <row r="170" spans="1:22" ht="15">
      <c r="A170" s="2" t="s">
        <v>166</v>
      </c>
      <c r="B170" s="24">
        <v>11684181.54</v>
      </c>
      <c r="C170" s="17"/>
      <c r="D170" s="24">
        <v>10915089.32</v>
      </c>
      <c r="E170" s="5">
        <f t="shared" si="21"/>
        <v>0.934176628686651</v>
      </c>
      <c r="F170" s="14" t="str">
        <f t="shared" si="22"/>
        <v>Met</v>
      </c>
      <c r="G170" s="6"/>
      <c r="H170" s="25">
        <v>11389906.35</v>
      </c>
      <c r="I170" s="5">
        <f t="shared" si="23"/>
        <v>1.0435009752169393</v>
      </c>
      <c r="J170" s="14" t="s">
        <v>186</v>
      </c>
      <c r="K170" s="6"/>
      <c r="L170" s="34">
        <v>11773462</v>
      </c>
      <c r="M170" s="5">
        <f t="shared" si="24"/>
        <v>1.0336750486100355</v>
      </c>
      <c r="N170" s="14" t="str">
        <f t="shared" si="18"/>
        <v>Met</v>
      </c>
      <c r="O170" s="6"/>
      <c r="P170" s="8">
        <v>12301230</v>
      </c>
      <c r="Q170" s="5">
        <f t="shared" si="25"/>
        <v>1.0448269166707296</v>
      </c>
      <c r="R170" s="14" t="str">
        <f t="shared" si="19"/>
        <v>Met</v>
      </c>
      <c r="S170" s="6"/>
      <c r="T170" s="44">
        <v>11277391</v>
      </c>
      <c r="U170" s="5">
        <f t="shared" si="26"/>
        <v>0.9167693799725718</v>
      </c>
      <c r="V170" s="14" t="str">
        <f t="shared" si="20"/>
        <v>Met</v>
      </c>
    </row>
    <row r="171" spans="1:22" ht="15">
      <c r="A171" s="2" t="s">
        <v>167</v>
      </c>
      <c r="B171" s="24">
        <v>15810725.64</v>
      </c>
      <c r="C171" s="17"/>
      <c r="D171" s="24">
        <v>14977183.63</v>
      </c>
      <c r="E171" s="5">
        <f t="shared" si="21"/>
        <v>0.947279964944101</v>
      </c>
      <c r="F171" s="14" t="str">
        <f t="shared" si="22"/>
        <v>Met</v>
      </c>
      <c r="G171" s="6"/>
      <c r="H171" s="25">
        <v>15163720.57</v>
      </c>
      <c r="I171" s="5">
        <f t="shared" si="23"/>
        <v>1.0124547407982871</v>
      </c>
      <c r="J171" s="14" t="s">
        <v>186</v>
      </c>
      <c r="K171" s="6"/>
      <c r="L171" s="34">
        <v>16446444</v>
      </c>
      <c r="M171" s="5">
        <f t="shared" si="24"/>
        <v>1.0845916029696399</v>
      </c>
      <c r="N171" s="14" t="str">
        <f t="shared" si="18"/>
        <v>Met</v>
      </c>
      <c r="O171" s="6"/>
      <c r="P171" s="8">
        <v>17247315</v>
      </c>
      <c r="Q171" s="5">
        <f t="shared" si="25"/>
        <v>1.048695693731727</v>
      </c>
      <c r="R171" s="14" t="str">
        <f t="shared" si="19"/>
        <v>Met</v>
      </c>
      <c r="S171" s="6"/>
      <c r="T171" s="45">
        <v>22605860</v>
      </c>
      <c r="U171" s="5">
        <f t="shared" si="26"/>
        <v>1.3106886492187335</v>
      </c>
      <c r="V171" s="14" t="str">
        <f t="shared" si="20"/>
        <v>Met</v>
      </c>
    </row>
    <row r="172" spans="1:22" ht="15">
      <c r="A172" s="2" t="s">
        <v>168</v>
      </c>
      <c r="B172" s="24">
        <v>14079589.31</v>
      </c>
      <c r="C172" s="17"/>
      <c r="D172" s="24">
        <v>14317368.93</v>
      </c>
      <c r="E172" s="5">
        <f t="shared" si="21"/>
        <v>1.0168882497042095</v>
      </c>
      <c r="F172" s="14" t="str">
        <f t="shared" si="22"/>
        <v>Met</v>
      </c>
      <c r="G172" s="6"/>
      <c r="H172" s="25">
        <v>13102480.42</v>
      </c>
      <c r="I172" s="5">
        <f t="shared" si="23"/>
        <v>0.9151458263079068</v>
      </c>
      <c r="J172" s="14" t="s">
        <v>186</v>
      </c>
      <c r="K172" s="6"/>
      <c r="L172" s="34">
        <v>14183266</v>
      </c>
      <c r="M172" s="5">
        <f t="shared" si="24"/>
        <v>1.0824870975079084</v>
      </c>
      <c r="N172" s="14" t="str">
        <f t="shared" si="18"/>
        <v>Met</v>
      </c>
      <c r="O172" s="6"/>
      <c r="P172" s="8">
        <v>13809580</v>
      </c>
      <c r="Q172" s="5">
        <f t="shared" si="25"/>
        <v>0.9736530359086546</v>
      </c>
      <c r="R172" s="14" t="str">
        <f t="shared" si="19"/>
        <v>Met</v>
      </c>
      <c r="S172" s="6"/>
      <c r="T172" s="44">
        <v>13994006</v>
      </c>
      <c r="U172" s="5">
        <f t="shared" si="26"/>
        <v>1.0133549318661392</v>
      </c>
      <c r="V172" s="14" t="str">
        <f t="shared" si="20"/>
        <v>Met</v>
      </c>
    </row>
    <row r="173" spans="1:22" ht="15">
      <c r="A173" s="2" t="s">
        <v>169</v>
      </c>
      <c r="B173" s="24">
        <v>1099098.44</v>
      </c>
      <c r="C173" s="17"/>
      <c r="D173" s="24">
        <v>1004807.79</v>
      </c>
      <c r="E173" s="5">
        <f t="shared" si="21"/>
        <v>0.914210914538283</v>
      </c>
      <c r="F173" s="14" t="str">
        <f t="shared" si="22"/>
        <v>Met</v>
      </c>
      <c r="G173" s="6"/>
      <c r="H173" s="25">
        <v>949769.48</v>
      </c>
      <c r="I173" s="5">
        <f t="shared" si="23"/>
        <v>0.9452250365216615</v>
      </c>
      <c r="J173" s="14" t="s">
        <v>186</v>
      </c>
      <c r="K173" s="6"/>
      <c r="L173" s="34">
        <v>1117155</v>
      </c>
      <c r="M173" s="5">
        <f t="shared" si="24"/>
        <v>1.176238048836861</v>
      </c>
      <c r="N173" s="14" t="str">
        <f t="shared" si="18"/>
        <v>Met</v>
      </c>
      <c r="O173" s="6"/>
      <c r="P173" s="8">
        <v>1134797</v>
      </c>
      <c r="Q173" s="5">
        <f t="shared" si="25"/>
        <v>1.0157918999601667</v>
      </c>
      <c r="R173" s="14" t="str">
        <f t="shared" si="19"/>
        <v>Met</v>
      </c>
      <c r="S173" s="6"/>
      <c r="T173" s="45">
        <v>1289589</v>
      </c>
      <c r="U173" s="5">
        <f t="shared" si="26"/>
        <v>1.1364050134076844</v>
      </c>
      <c r="V173" s="14" t="str">
        <f t="shared" si="20"/>
        <v>Met</v>
      </c>
    </row>
    <row r="174" spans="1:22" ht="15">
      <c r="A174" s="2" t="s">
        <v>170</v>
      </c>
      <c r="B174" s="24">
        <v>31505662.06</v>
      </c>
      <c r="C174" s="17"/>
      <c r="D174" s="24">
        <v>29163438.55</v>
      </c>
      <c r="E174" s="5">
        <f t="shared" si="21"/>
        <v>0.925657061085102</v>
      </c>
      <c r="F174" s="14" t="str">
        <f t="shared" si="22"/>
        <v>Met</v>
      </c>
      <c r="G174" s="6"/>
      <c r="H174" s="25">
        <v>28465978.28</v>
      </c>
      <c r="I174" s="5">
        <f t="shared" si="23"/>
        <v>0.9760844295228006</v>
      </c>
      <c r="J174" s="14" t="s">
        <v>186</v>
      </c>
      <c r="K174" s="6"/>
      <c r="L174" s="34">
        <v>30634108</v>
      </c>
      <c r="M174" s="5">
        <f t="shared" si="24"/>
        <v>1.0761656493472178</v>
      </c>
      <c r="N174" s="14" t="str">
        <f t="shared" si="18"/>
        <v>Met</v>
      </c>
      <c r="O174" s="6"/>
      <c r="P174" s="8">
        <v>30576828</v>
      </c>
      <c r="Q174" s="5">
        <f t="shared" si="25"/>
        <v>0.9981301887425611</v>
      </c>
      <c r="R174" s="14" t="str">
        <f t="shared" si="19"/>
        <v>Met</v>
      </c>
      <c r="S174" s="6"/>
      <c r="T174" s="44">
        <v>30119623</v>
      </c>
      <c r="U174" s="5">
        <f t="shared" si="26"/>
        <v>0.985047337153481</v>
      </c>
      <c r="V174" s="14" t="str">
        <f t="shared" si="20"/>
        <v>Met</v>
      </c>
    </row>
    <row r="175" spans="1:22" ht="15">
      <c r="A175" s="2" t="s">
        <v>171</v>
      </c>
      <c r="B175" s="24">
        <v>5178062.1</v>
      </c>
      <c r="C175" s="17"/>
      <c r="D175" s="24">
        <v>4752331.56</v>
      </c>
      <c r="E175" s="5">
        <f t="shared" si="21"/>
        <v>0.9177818782822246</v>
      </c>
      <c r="F175" s="14" t="str">
        <f t="shared" si="22"/>
        <v>Met</v>
      </c>
      <c r="G175" s="6"/>
      <c r="H175" s="25">
        <v>4836145.38</v>
      </c>
      <c r="I175" s="5">
        <f t="shared" si="23"/>
        <v>1.0176363578470522</v>
      </c>
      <c r="J175" s="14" t="s">
        <v>186</v>
      </c>
      <c r="K175" s="6"/>
      <c r="L175" s="34">
        <v>5469420</v>
      </c>
      <c r="M175" s="5">
        <f t="shared" si="24"/>
        <v>1.1309461503409146</v>
      </c>
      <c r="N175" s="14" t="str">
        <f t="shared" si="18"/>
        <v>Met</v>
      </c>
      <c r="O175" s="6"/>
      <c r="P175" s="8">
        <v>5707188</v>
      </c>
      <c r="Q175" s="5">
        <f t="shared" si="25"/>
        <v>1.0434722511710566</v>
      </c>
      <c r="R175" s="14" t="str">
        <f t="shared" si="19"/>
        <v>Met</v>
      </c>
      <c r="S175" s="6"/>
      <c r="T175" s="45">
        <v>5529490</v>
      </c>
      <c r="U175" s="5">
        <f t="shared" si="26"/>
        <v>0.9688641761932496</v>
      </c>
      <c r="V175" s="14" t="str">
        <f t="shared" si="20"/>
        <v>Met</v>
      </c>
    </row>
    <row r="176" spans="1:22" ht="15">
      <c r="A176" s="2" t="s">
        <v>172</v>
      </c>
      <c r="B176" s="24">
        <v>6010927.62</v>
      </c>
      <c r="C176" s="17"/>
      <c r="D176" s="24">
        <v>5666207.16</v>
      </c>
      <c r="E176" s="5">
        <f t="shared" si="21"/>
        <v>0.9426510379441235</v>
      </c>
      <c r="F176" s="14" t="str">
        <f t="shared" si="22"/>
        <v>Met</v>
      </c>
      <c r="G176" s="6"/>
      <c r="H176" s="25">
        <v>5775876.64</v>
      </c>
      <c r="I176" s="5">
        <f t="shared" si="23"/>
        <v>1.0193550071332018</v>
      </c>
      <c r="J176" s="14" t="s">
        <v>186</v>
      </c>
      <c r="K176" s="6"/>
      <c r="L176" s="34">
        <v>6493625</v>
      </c>
      <c r="M176" s="5">
        <f t="shared" si="24"/>
        <v>1.1242665667457885</v>
      </c>
      <c r="N176" s="14" t="str">
        <f t="shared" si="18"/>
        <v>Met</v>
      </c>
      <c r="O176" s="6"/>
      <c r="P176" s="8">
        <v>6613106</v>
      </c>
      <c r="Q176" s="5">
        <f t="shared" si="25"/>
        <v>1.0183997382047778</v>
      </c>
      <c r="R176" s="14" t="str">
        <f t="shared" si="19"/>
        <v>Met</v>
      </c>
      <c r="S176" s="6"/>
      <c r="T176" s="44">
        <v>6222207</v>
      </c>
      <c r="U176" s="5">
        <f t="shared" si="26"/>
        <v>0.9408902564090157</v>
      </c>
      <c r="V176" s="14" t="str">
        <f t="shared" si="20"/>
        <v>Met</v>
      </c>
    </row>
    <row r="177" spans="1:22" ht="15">
      <c r="A177" s="2" t="s">
        <v>173</v>
      </c>
      <c r="B177" s="24">
        <v>8234225.64</v>
      </c>
      <c r="C177" s="17"/>
      <c r="D177" s="24">
        <v>6760937.9</v>
      </c>
      <c r="E177" s="5">
        <f t="shared" si="21"/>
        <v>0.8210775603666844</v>
      </c>
      <c r="F177" s="14" t="str">
        <f t="shared" si="22"/>
        <v>Not Met</v>
      </c>
      <c r="G177" s="6"/>
      <c r="H177" s="25">
        <v>7464488.01</v>
      </c>
      <c r="I177" s="5">
        <f t="shared" si="23"/>
        <v>1.1040610223620009</v>
      </c>
      <c r="J177" s="14" t="s">
        <v>186</v>
      </c>
      <c r="K177" s="6"/>
      <c r="L177" s="34">
        <v>7926403</v>
      </c>
      <c r="M177" s="5">
        <f t="shared" si="24"/>
        <v>1.061881670836792</v>
      </c>
      <c r="N177" s="14" t="str">
        <f t="shared" si="18"/>
        <v>Met</v>
      </c>
      <c r="O177" s="6"/>
      <c r="P177" s="8">
        <v>8231004</v>
      </c>
      <c r="Q177" s="5">
        <f t="shared" si="25"/>
        <v>1.038428654207968</v>
      </c>
      <c r="R177" s="14" t="str">
        <f t="shared" si="19"/>
        <v>Met</v>
      </c>
      <c r="S177" s="6"/>
      <c r="T177" s="45">
        <v>8352033</v>
      </c>
      <c r="U177" s="5">
        <f t="shared" si="26"/>
        <v>1.0147040385352746</v>
      </c>
      <c r="V177" s="14" t="str">
        <f t="shared" si="20"/>
        <v>Met</v>
      </c>
    </row>
    <row r="178" spans="1:22" ht="15">
      <c r="A178" s="2" t="s">
        <v>174</v>
      </c>
      <c r="B178" s="24">
        <v>23743949.32</v>
      </c>
      <c r="C178" s="17"/>
      <c r="D178" s="24">
        <v>22638467.8</v>
      </c>
      <c r="E178" s="5">
        <f t="shared" si="21"/>
        <v>0.9534415481981833</v>
      </c>
      <c r="F178" s="14" t="str">
        <f t="shared" si="22"/>
        <v>Met</v>
      </c>
      <c r="G178" s="6"/>
      <c r="H178" s="26">
        <v>24422333.98</v>
      </c>
      <c r="I178" s="5">
        <f t="shared" si="23"/>
        <v>1.078798008582542</v>
      </c>
      <c r="J178" s="14" t="s">
        <v>186</v>
      </c>
      <c r="K178" s="6"/>
      <c r="L178" s="34">
        <v>28067792</v>
      </c>
      <c r="M178" s="5">
        <f t="shared" si="24"/>
        <v>1.1492673887346454</v>
      </c>
      <c r="N178" s="14" t="str">
        <f t="shared" si="18"/>
        <v>Met</v>
      </c>
      <c r="O178" s="6"/>
      <c r="P178" s="8">
        <v>26620348</v>
      </c>
      <c r="Q178" s="5">
        <f t="shared" si="25"/>
        <v>0.9484304287277032</v>
      </c>
      <c r="R178" s="14" t="str">
        <f t="shared" si="19"/>
        <v>Met</v>
      </c>
      <c r="S178" s="6"/>
      <c r="T178" s="44">
        <v>27452830</v>
      </c>
      <c r="U178" s="5">
        <f t="shared" si="26"/>
        <v>1.0312723935840358</v>
      </c>
      <c r="V178" s="14" t="str">
        <f t="shared" si="20"/>
        <v>Met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178"/>
  <sheetViews>
    <sheetView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32.00390625" style="1" bestFit="1" customWidth="1"/>
    <col min="2" max="2" width="18.375" style="8" hidden="1" customWidth="1"/>
    <col min="3" max="3" width="2.625" style="18" hidden="1" customWidth="1"/>
    <col min="4" max="4" width="19.75390625" style="8" hidden="1" customWidth="1"/>
    <col min="5" max="5" width="13.625" style="5" hidden="1" customWidth="1"/>
    <col min="6" max="6" width="14.875" style="14" hidden="1" customWidth="1"/>
    <col min="7" max="7" width="2.625" style="6" customWidth="1"/>
    <col min="8" max="8" width="18.875" style="8" customWidth="1"/>
    <col min="9" max="9" width="12.25390625" style="1" customWidth="1"/>
    <col min="10" max="10" width="14.875" style="1" customWidth="1"/>
    <col min="11" max="11" width="3.00390625" style="1" customWidth="1"/>
    <col min="12" max="12" width="18.25390625" style="1" customWidth="1"/>
    <col min="13" max="13" width="12.75390625" style="1" customWidth="1"/>
    <col min="14" max="14" width="11.875" style="1" customWidth="1"/>
    <col min="15" max="15" width="2.75390625" style="6" customWidth="1"/>
    <col min="16" max="16" width="18.25390625" style="1" customWidth="1"/>
    <col min="17" max="17" width="9.00390625" style="1" customWidth="1"/>
    <col min="18" max="18" width="12.00390625" style="1" customWidth="1"/>
    <col min="19" max="19" width="3.50390625" style="1" customWidth="1"/>
    <col min="20" max="20" width="14.75390625" style="1" customWidth="1"/>
    <col min="21" max="21" width="11.50390625" style="1" customWidth="1"/>
    <col min="22" max="22" width="12.625" style="1" customWidth="1"/>
    <col min="23" max="16384" width="9.00390625" style="1" customWidth="1"/>
  </cols>
  <sheetData>
    <row r="1" spans="1:15" ht="40.5">
      <c r="A1" s="51" t="s">
        <v>178</v>
      </c>
      <c r="B1" s="31"/>
      <c r="C1" s="31"/>
      <c r="D1" s="31"/>
      <c r="E1" s="8"/>
      <c r="F1" s="5"/>
      <c r="G1" s="23"/>
      <c r="H1" s="20"/>
      <c r="I1" s="7"/>
      <c r="O1" s="20"/>
    </row>
    <row r="2" spans="1:15" ht="38.25">
      <c r="A2" s="53" t="s">
        <v>177</v>
      </c>
      <c r="B2" s="27"/>
      <c r="C2" s="27"/>
      <c r="D2" s="27"/>
      <c r="E2" s="8"/>
      <c r="F2" s="5"/>
      <c r="G2" s="23"/>
      <c r="H2" s="20"/>
      <c r="I2" s="7"/>
      <c r="O2" s="20"/>
    </row>
    <row r="3" spans="1:15" ht="12.75" customHeight="1">
      <c r="A3" s="21"/>
      <c r="C3" s="19"/>
      <c r="D3" s="19"/>
      <c r="E3" s="8"/>
      <c r="F3" s="5"/>
      <c r="G3" s="23"/>
      <c r="H3" s="20"/>
      <c r="I3" s="7"/>
      <c r="O3" s="20"/>
    </row>
    <row r="4" spans="1:22" s="10" customFormat="1" ht="94.5">
      <c r="A4" s="10" t="s">
        <v>0</v>
      </c>
      <c r="B4" s="11" t="s">
        <v>182</v>
      </c>
      <c r="C4" s="16"/>
      <c r="D4" s="11" t="s">
        <v>183</v>
      </c>
      <c r="E4" s="12" t="s">
        <v>175</v>
      </c>
      <c r="F4" s="15" t="s">
        <v>176</v>
      </c>
      <c r="G4" s="9"/>
      <c r="H4" s="13" t="s">
        <v>185</v>
      </c>
      <c r="I4" s="12" t="s">
        <v>175</v>
      </c>
      <c r="J4" s="10" t="s">
        <v>176</v>
      </c>
      <c r="K4" s="9"/>
      <c r="L4" s="13" t="s">
        <v>360</v>
      </c>
      <c r="M4" s="12" t="s">
        <v>175</v>
      </c>
      <c r="N4" s="10" t="s">
        <v>176</v>
      </c>
      <c r="O4" s="9"/>
      <c r="P4" s="10" t="s">
        <v>359</v>
      </c>
      <c r="Q4" s="12" t="s">
        <v>175</v>
      </c>
      <c r="R4" s="10" t="s">
        <v>176</v>
      </c>
      <c r="S4" s="9"/>
      <c r="T4" s="13" t="s">
        <v>361</v>
      </c>
      <c r="U4" s="12" t="s">
        <v>175</v>
      </c>
      <c r="V4" s="10" t="s">
        <v>176</v>
      </c>
    </row>
    <row r="5" spans="1:22" ht="15" customHeight="1">
      <c r="A5" s="2" t="s">
        <v>1</v>
      </c>
      <c r="B5" s="3">
        <v>7185.933358361665</v>
      </c>
      <c r="C5" s="22"/>
      <c r="D5" s="4">
        <v>6866.524424114427</v>
      </c>
      <c r="E5" s="5">
        <f>D5/B5</f>
        <v>0.9555508076239576</v>
      </c>
      <c r="F5" s="14" t="str">
        <f aca="true" t="shared" si="0" ref="F5:F67">IF(E5&lt;0.9,"Not Met","Met")</f>
        <v>Met</v>
      </c>
      <c r="H5" s="30">
        <v>7030.704601535518</v>
      </c>
      <c r="I5" s="5">
        <f>H5/D5</f>
        <v>1.0239102298747398</v>
      </c>
      <c r="J5" s="14" t="str">
        <f aca="true" t="shared" si="1" ref="J5:J67">IF(I5&lt;0.9,"Not Met","Met")</f>
        <v>Met</v>
      </c>
      <c r="K5" s="6"/>
      <c r="L5" s="35" t="s">
        <v>188</v>
      </c>
      <c r="M5" s="5">
        <f>L5/H5</f>
        <v>1.0451299573011763</v>
      </c>
      <c r="N5" s="14" t="str">
        <f aca="true" t="shared" si="2" ref="N5:N36">IF(M5&lt;0.9,"Not Met","Met")</f>
        <v>Met</v>
      </c>
      <c r="O5" s="46"/>
      <c r="P5" s="44">
        <v>7175</v>
      </c>
      <c r="Q5" s="5">
        <f aca="true" t="shared" si="3" ref="Q5:Q36">P5/L5</f>
        <v>0.976456178551987</v>
      </c>
      <c r="R5" s="14" t="str">
        <f aca="true" t="shared" si="4" ref="R5:R68">IF(Q5&lt;0.9,"Not Met","Met")</f>
        <v>Met</v>
      </c>
      <c r="S5" s="6"/>
      <c r="T5" s="44">
        <v>6791</v>
      </c>
      <c r="U5" s="5">
        <f aca="true" t="shared" si="5" ref="U5:U68">T5/P5</f>
        <v>0.9464808362369338</v>
      </c>
      <c r="V5" s="14" t="str">
        <f aca="true" t="shared" si="6" ref="V5:V68">IF(U5&lt;0.9,"Not Met","Met")</f>
        <v>Met</v>
      </c>
    </row>
    <row r="6" spans="1:22" ht="15">
      <c r="A6" s="2" t="s">
        <v>2</v>
      </c>
      <c r="B6" s="3">
        <v>6672.309532460386</v>
      </c>
      <c r="C6" s="22"/>
      <c r="D6" s="4">
        <v>6085.73889233416</v>
      </c>
      <c r="E6" s="5">
        <f aca="true" t="shared" si="7" ref="E6:E69">D6/B6</f>
        <v>0.9120888146341839</v>
      </c>
      <c r="F6" s="14" t="str">
        <f t="shared" si="0"/>
        <v>Met</v>
      </c>
      <c r="H6" s="30">
        <v>6372.200727742302</v>
      </c>
      <c r="I6" s="5">
        <f aca="true" t="shared" si="8" ref="I6:I69">H6/D6</f>
        <v>1.0470710032875352</v>
      </c>
      <c r="J6" s="14" t="str">
        <f t="shared" si="1"/>
        <v>Met</v>
      </c>
      <c r="K6" s="6"/>
      <c r="L6" s="35" t="s">
        <v>189</v>
      </c>
      <c r="M6" s="5">
        <f aca="true" t="shared" si="9" ref="M6:M69">L6/H6</f>
        <v>1.1007186213490627</v>
      </c>
      <c r="N6" s="14" t="str">
        <f t="shared" si="2"/>
        <v>Met</v>
      </c>
      <c r="O6" s="46"/>
      <c r="P6" s="45">
        <v>6795</v>
      </c>
      <c r="Q6" s="5">
        <f t="shared" si="3"/>
        <v>0.9687767322497861</v>
      </c>
      <c r="R6" s="14" t="str">
        <f t="shared" si="4"/>
        <v>Met</v>
      </c>
      <c r="S6" s="6"/>
      <c r="T6" s="45">
        <v>6843</v>
      </c>
      <c r="U6" s="5">
        <f t="shared" si="5"/>
        <v>1.007064017660044</v>
      </c>
      <c r="V6" s="14" t="str">
        <f t="shared" si="6"/>
        <v>Met</v>
      </c>
    </row>
    <row r="7" spans="1:22" ht="15">
      <c r="A7" s="36" t="s">
        <v>3</v>
      </c>
      <c r="B7" s="3">
        <v>14328.081145374825</v>
      </c>
      <c r="C7" s="22"/>
      <c r="D7" s="4">
        <v>14410.037583049565</v>
      </c>
      <c r="E7" s="5">
        <f t="shared" si="7"/>
        <v>1.0057199869852214</v>
      </c>
      <c r="F7" s="14" t="str">
        <f t="shared" si="0"/>
        <v>Met</v>
      </c>
      <c r="H7" s="30">
        <v>14995.451116394644</v>
      </c>
      <c r="I7" s="5">
        <f t="shared" si="8"/>
        <v>1.0406253994808243</v>
      </c>
      <c r="J7" s="14" t="str">
        <f t="shared" si="1"/>
        <v>Met</v>
      </c>
      <c r="K7" s="6"/>
      <c r="L7" s="35" t="s">
        <v>190</v>
      </c>
      <c r="M7" s="5">
        <f t="shared" si="9"/>
        <v>1.2103670545900724</v>
      </c>
      <c r="N7" s="14" t="str">
        <f t="shared" si="2"/>
        <v>Met</v>
      </c>
      <c r="O7" s="46"/>
      <c r="P7" s="47">
        <v>15165</v>
      </c>
      <c r="Q7" s="39">
        <f t="shared" si="3"/>
        <v>0.8355371900826446</v>
      </c>
      <c r="R7" s="40" t="str">
        <f t="shared" si="4"/>
        <v>Not Met</v>
      </c>
      <c r="S7" s="6"/>
      <c r="T7" s="44">
        <v>16044</v>
      </c>
      <c r="U7" s="5">
        <f t="shared" si="5"/>
        <v>1.0579624134520278</v>
      </c>
      <c r="V7" s="14" t="str">
        <f t="shared" si="6"/>
        <v>Met</v>
      </c>
    </row>
    <row r="8" spans="1:22" ht="15">
      <c r="A8" s="2" t="s">
        <v>4</v>
      </c>
      <c r="B8" s="3">
        <v>6950.021284176896</v>
      </c>
      <c r="C8" s="22"/>
      <c r="D8" s="4">
        <v>6960.6273548298395</v>
      </c>
      <c r="E8" s="5">
        <f t="shared" si="7"/>
        <v>1.0015260486578783</v>
      </c>
      <c r="F8" s="14" t="str">
        <f t="shared" si="0"/>
        <v>Met</v>
      </c>
      <c r="H8" s="30">
        <v>6539.602210455162</v>
      </c>
      <c r="I8" s="5">
        <f t="shared" si="8"/>
        <v>0.9395133336533902</v>
      </c>
      <c r="J8" s="14" t="str">
        <f t="shared" si="1"/>
        <v>Met</v>
      </c>
      <c r="K8" s="6"/>
      <c r="L8" s="35" t="s">
        <v>191</v>
      </c>
      <c r="M8" s="5">
        <f t="shared" si="9"/>
        <v>1.0722364716296648</v>
      </c>
      <c r="N8" s="14" t="str">
        <f t="shared" si="2"/>
        <v>Met</v>
      </c>
      <c r="O8" s="46"/>
      <c r="P8" s="45">
        <v>6832</v>
      </c>
      <c r="Q8" s="5">
        <f t="shared" si="3"/>
        <v>0.9743297204791785</v>
      </c>
      <c r="R8" s="14" t="str">
        <f t="shared" si="4"/>
        <v>Met</v>
      </c>
      <c r="S8" s="6"/>
      <c r="T8" s="45">
        <v>6735</v>
      </c>
      <c r="U8" s="5">
        <f t="shared" si="5"/>
        <v>0.9858021077283372</v>
      </c>
      <c r="V8" s="14" t="str">
        <f t="shared" si="6"/>
        <v>Met</v>
      </c>
    </row>
    <row r="9" spans="1:22" ht="15">
      <c r="A9" s="2" t="s">
        <v>5</v>
      </c>
      <c r="B9" s="3">
        <v>7178.476542862457</v>
      </c>
      <c r="C9" s="22"/>
      <c r="D9" s="4">
        <v>6587.742963870072</v>
      </c>
      <c r="E9" s="5">
        <f t="shared" si="7"/>
        <v>0.9177076674326184</v>
      </c>
      <c r="F9" s="14" t="str">
        <f t="shared" si="0"/>
        <v>Met</v>
      </c>
      <c r="H9" s="30">
        <v>6700.839547908315</v>
      </c>
      <c r="I9" s="5">
        <f t="shared" si="8"/>
        <v>1.0171677287135383</v>
      </c>
      <c r="J9" s="14" t="str">
        <f t="shared" si="1"/>
        <v>Met</v>
      </c>
      <c r="K9" s="6"/>
      <c r="L9" s="35" t="s">
        <v>192</v>
      </c>
      <c r="M9" s="5">
        <f t="shared" si="9"/>
        <v>1.1013545313592366</v>
      </c>
      <c r="N9" s="14" t="str">
        <f t="shared" si="2"/>
        <v>Met</v>
      </c>
      <c r="O9" s="46"/>
      <c r="P9" s="44">
        <v>7091</v>
      </c>
      <c r="Q9" s="5">
        <f t="shared" si="3"/>
        <v>0.960840108401084</v>
      </c>
      <c r="R9" s="14" t="str">
        <f t="shared" si="4"/>
        <v>Met</v>
      </c>
      <c r="S9" s="6"/>
      <c r="T9" s="44">
        <v>7012</v>
      </c>
      <c r="U9" s="5">
        <f t="shared" si="5"/>
        <v>0.9888591171908052</v>
      </c>
      <c r="V9" s="14" t="str">
        <f t="shared" si="6"/>
        <v>Met</v>
      </c>
    </row>
    <row r="10" spans="1:22" ht="15">
      <c r="A10" s="2" t="s">
        <v>6</v>
      </c>
      <c r="B10" s="3">
        <v>7966.738339067863</v>
      </c>
      <c r="C10" s="22"/>
      <c r="D10" s="4">
        <v>8029.561923290072</v>
      </c>
      <c r="E10" s="5">
        <f t="shared" si="7"/>
        <v>1.0078857346066117</v>
      </c>
      <c r="F10" s="14" t="str">
        <f t="shared" si="0"/>
        <v>Met</v>
      </c>
      <c r="H10" s="30">
        <v>8001.172856700711</v>
      </c>
      <c r="I10" s="5">
        <f t="shared" si="8"/>
        <v>0.996464431452105</v>
      </c>
      <c r="J10" s="14" t="str">
        <f t="shared" si="1"/>
        <v>Met</v>
      </c>
      <c r="K10" s="6"/>
      <c r="L10" s="35" t="s">
        <v>193</v>
      </c>
      <c r="M10" s="5">
        <f t="shared" si="9"/>
        <v>1.0383477708574103</v>
      </c>
      <c r="N10" s="14" t="str">
        <f t="shared" si="2"/>
        <v>Met</v>
      </c>
      <c r="O10" s="46"/>
      <c r="P10" s="45">
        <v>7931</v>
      </c>
      <c r="Q10" s="5">
        <f t="shared" si="3"/>
        <v>0.9546220510351469</v>
      </c>
      <c r="R10" s="14" t="str">
        <f t="shared" si="4"/>
        <v>Met</v>
      </c>
      <c r="S10" s="6"/>
      <c r="T10" s="45">
        <v>7545</v>
      </c>
      <c r="U10" s="5">
        <f t="shared" si="5"/>
        <v>0.9513302231748834</v>
      </c>
      <c r="V10" s="14" t="str">
        <f t="shared" si="6"/>
        <v>Met</v>
      </c>
    </row>
    <row r="11" spans="1:22" ht="15">
      <c r="A11" s="2" t="s">
        <v>7</v>
      </c>
      <c r="B11" s="3">
        <v>8112.437202638751</v>
      </c>
      <c r="C11" s="22"/>
      <c r="D11" s="4">
        <v>7643.880381740724</v>
      </c>
      <c r="E11" s="5">
        <f t="shared" si="7"/>
        <v>0.9422421635824043</v>
      </c>
      <c r="F11" s="14" t="str">
        <f t="shared" si="0"/>
        <v>Met</v>
      </c>
      <c r="H11" s="30">
        <v>7467.122040326023</v>
      </c>
      <c r="I11" s="5">
        <f t="shared" si="8"/>
        <v>0.9768758362785305</v>
      </c>
      <c r="J11" s="14" t="str">
        <f t="shared" si="1"/>
        <v>Met</v>
      </c>
      <c r="K11" s="6"/>
      <c r="L11" s="35" t="s">
        <v>194</v>
      </c>
      <c r="M11" s="5">
        <f t="shared" si="9"/>
        <v>1.0684169827297574</v>
      </c>
      <c r="N11" s="14" t="str">
        <f t="shared" si="2"/>
        <v>Met</v>
      </c>
      <c r="O11" s="46"/>
      <c r="P11" s="44">
        <v>7630</v>
      </c>
      <c r="Q11" s="5">
        <f t="shared" si="3"/>
        <v>0.9563800451240912</v>
      </c>
      <c r="R11" s="14" t="str">
        <f t="shared" si="4"/>
        <v>Met</v>
      </c>
      <c r="S11" s="6"/>
      <c r="T11" s="44">
        <v>7856</v>
      </c>
      <c r="U11" s="5">
        <f t="shared" si="5"/>
        <v>1.0296199213630406</v>
      </c>
      <c r="V11" s="14" t="str">
        <f t="shared" si="6"/>
        <v>Met</v>
      </c>
    </row>
    <row r="12" spans="1:22" ht="15">
      <c r="A12" s="2" t="s">
        <v>8</v>
      </c>
      <c r="B12" s="3">
        <v>6775.24370116434</v>
      </c>
      <c r="C12" s="22"/>
      <c r="D12" s="4">
        <v>6053.8751257562235</v>
      </c>
      <c r="E12" s="5">
        <f t="shared" si="7"/>
        <v>0.8935287633588519</v>
      </c>
      <c r="F12" s="14" t="str">
        <f t="shared" si="0"/>
        <v>Not Met</v>
      </c>
      <c r="H12" s="30">
        <v>6103.146170671815</v>
      </c>
      <c r="I12" s="5">
        <f t="shared" si="8"/>
        <v>1.0081387613540238</v>
      </c>
      <c r="J12" s="14" t="str">
        <f t="shared" si="1"/>
        <v>Met</v>
      </c>
      <c r="K12" s="6"/>
      <c r="L12" s="35" t="s">
        <v>195</v>
      </c>
      <c r="M12" s="5">
        <f t="shared" si="9"/>
        <v>1.1071338963615567</v>
      </c>
      <c r="N12" s="14" t="str">
        <f t="shared" si="2"/>
        <v>Met</v>
      </c>
      <c r="O12" s="46"/>
      <c r="P12" s="45">
        <v>7226</v>
      </c>
      <c r="Q12" s="5">
        <f t="shared" si="3"/>
        <v>1.0694095012579548</v>
      </c>
      <c r="R12" s="14" t="str">
        <f t="shared" si="4"/>
        <v>Met</v>
      </c>
      <c r="S12" s="6"/>
      <c r="T12" s="45">
        <v>7098</v>
      </c>
      <c r="U12" s="5">
        <f t="shared" si="5"/>
        <v>0.982286188762801</v>
      </c>
      <c r="V12" s="14" t="str">
        <f t="shared" si="6"/>
        <v>Met</v>
      </c>
    </row>
    <row r="13" spans="1:22" ht="15">
      <c r="A13" s="2" t="s">
        <v>9</v>
      </c>
      <c r="B13" s="3">
        <v>7650.117175069025</v>
      </c>
      <c r="C13" s="22"/>
      <c r="D13" s="4">
        <v>7370.305877343491</v>
      </c>
      <c r="E13" s="5">
        <f t="shared" si="7"/>
        <v>0.9634239200103483</v>
      </c>
      <c r="F13" s="14" t="str">
        <f t="shared" si="0"/>
        <v>Met</v>
      </c>
      <c r="H13" s="30">
        <v>7359.165218236288</v>
      </c>
      <c r="I13" s="5">
        <f t="shared" si="8"/>
        <v>0.998488440060344</v>
      </c>
      <c r="J13" s="14" t="str">
        <f t="shared" si="1"/>
        <v>Met</v>
      </c>
      <c r="K13" s="6"/>
      <c r="L13" s="35" t="s">
        <v>196</v>
      </c>
      <c r="M13" s="5">
        <f t="shared" si="9"/>
        <v>1.1016195124836374</v>
      </c>
      <c r="N13" s="14" t="str">
        <f t="shared" si="2"/>
        <v>Met</v>
      </c>
      <c r="O13" s="46"/>
      <c r="P13" s="44">
        <v>7999</v>
      </c>
      <c r="Q13" s="5">
        <f t="shared" si="3"/>
        <v>0.986678179351178</v>
      </c>
      <c r="R13" s="14" t="str">
        <f t="shared" si="4"/>
        <v>Met</v>
      </c>
      <c r="S13" s="6"/>
      <c r="T13" s="44">
        <v>8131</v>
      </c>
      <c r="U13" s="5">
        <f t="shared" si="5"/>
        <v>1.0165020627578447</v>
      </c>
      <c r="V13" s="14" t="str">
        <f t="shared" si="6"/>
        <v>Met</v>
      </c>
    </row>
    <row r="14" spans="1:22" ht="15">
      <c r="A14" s="2" t="s">
        <v>10</v>
      </c>
      <c r="B14" s="3">
        <v>7300.644448510787</v>
      </c>
      <c r="C14" s="22"/>
      <c r="D14" s="4">
        <v>6938.207420370343</v>
      </c>
      <c r="E14" s="5">
        <f t="shared" si="7"/>
        <v>0.9503554746849266</v>
      </c>
      <c r="F14" s="14" t="str">
        <f t="shared" si="0"/>
        <v>Met</v>
      </c>
      <c r="H14" s="30">
        <v>6774.093792469161</v>
      </c>
      <c r="I14" s="5">
        <f t="shared" si="8"/>
        <v>0.9763463935339624</v>
      </c>
      <c r="J14" s="14" t="str">
        <f t="shared" si="1"/>
        <v>Met</v>
      </c>
      <c r="K14" s="6"/>
      <c r="L14" s="35" t="s">
        <v>188</v>
      </c>
      <c r="M14" s="5">
        <f t="shared" si="9"/>
        <v>1.0847207353652022</v>
      </c>
      <c r="N14" s="14" t="str">
        <f t="shared" si="2"/>
        <v>Met</v>
      </c>
      <c r="O14" s="46"/>
      <c r="P14" s="45">
        <v>7486</v>
      </c>
      <c r="Q14" s="5">
        <f t="shared" si="3"/>
        <v>1.0187806205770278</v>
      </c>
      <c r="R14" s="14" t="str">
        <f t="shared" si="4"/>
        <v>Met</v>
      </c>
      <c r="S14" s="6"/>
      <c r="T14" s="45">
        <v>7195</v>
      </c>
      <c r="U14" s="5">
        <f t="shared" si="5"/>
        <v>0.9611274378840502</v>
      </c>
      <c r="V14" s="14" t="str">
        <f t="shared" si="6"/>
        <v>Met</v>
      </c>
    </row>
    <row r="15" spans="1:22" ht="15">
      <c r="A15" s="2" t="s">
        <v>11</v>
      </c>
      <c r="B15" s="3">
        <v>7028.554657057223</v>
      </c>
      <c r="C15" s="22"/>
      <c r="D15" s="4">
        <v>6172.192927288345</v>
      </c>
      <c r="E15" s="5">
        <f t="shared" si="7"/>
        <v>0.8781596257618879</v>
      </c>
      <c r="F15" s="14" t="str">
        <f t="shared" si="0"/>
        <v>Not Met</v>
      </c>
      <c r="H15" s="30">
        <v>6613.23401544394</v>
      </c>
      <c r="I15" s="5">
        <f t="shared" si="8"/>
        <v>1.0714561410103813</v>
      </c>
      <c r="J15" s="14" t="str">
        <f t="shared" si="1"/>
        <v>Met</v>
      </c>
      <c r="K15" s="6"/>
      <c r="L15" s="35" t="s">
        <v>197</v>
      </c>
      <c r="M15" s="5">
        <f t="shared" si="9"/>
        <v>1.0477475897297222</v>
      </c>
      <c r="N15" s="14" t="str">
        <f t="shared" si="2"/>
        <v>Met</v>
      </c>
      <c r="O15" s="46"/>
      <c r="P15" s="44">
        <v>6863</v>
      </c>
      <c r="Q15" s="5">
        <f t="shared" si="3"/>
        <v>0.9904748159907635</v>
      </c>
      <c r="R15" s="14" t="str">
        <f t="shared" si="4"/>
        <v>Met</v>
      </c>
      <c r="S15" s="6"/>
      <c r="T15" s="44">
        <v>6793</v>
      </c>
      <c r="U15" s="5">
        <f t="shared" si="5"/>
        <v>0.9898003788430716</v>
      </c>
      <c r="V15" s="14" t="str">
        <f t="shared" si="6"/>
        <v>Met</v>
      </c>
    </row>
    <row r="16" spans="1:22" ht="15">
      <c r="A16" s="2" t="s">
        <v>12</v>
      </c>
      <c r="B16" s="3">
        <v>6956.383503536749</v>
      </c>
      <c r="C16" s="22"/>
      <c r="D16" s="4">
        <v>6870.955934043378</v>
      </c>
      <c r="E16" s="5">
        <f t="shared" si="7"/>
        <v>0.987719542855862</v>
      </c>
      <c r="F16" s="14" t="str">
        <f t="shared" si="0"/>
        <v>Met</v>
      </c>
      <c r="H16" s="30">
        <v>6818.524545352369</v>
      </c>
      <c r="I16" s="5">
        <f t="shared" si="8"/>
        <v>0.9923691274992424</v>
      </c>
      <c r="J16" s="14" t="str">
        <f t="shared" si="1"/>
        <v>Met</v>
      </c>
      <c r="K16" s="6"/>
      <c r="L16" s="35" t="s">
        <v>198</v>
      </c>
      <c r="M16" s="5">
        <f t="shared" si="9"/>
        <v>1.0405476951514505</v>
      </c>
      <c r="N16" s="14" t="str">
        <f t="shared" si="2"/>
        <v>Met</v>
      </c>
      <c r="O16" s="46"/>
      <c r="P16" s="45">
        <v>7003</v>
      </c>
      <c r="Q16" s="5">
        <f t="shared" si="3"/>
        <v>0.9870331219168429</v>
      </c>
      <c r="R16" s="14" t="str">
        <f t="shared" si="4"/>
        <v>Met</v>
      </c>
      <c r="S16" s="6"/>
      <c r="T16" s="45">
        <v>7099</v>
      </c>
      <c r="U16" s="5">
        <f t="shared" si="5"/>
        <v>1.0137084106811367</v>
      </c>
      <c r="V16" s="14" t="str">
        <f t="shared" si="6"/>
        <v>Met</v>
      </c>
    </row>
    <row r="17" spans="1:22" ht="15">
      <c r="A17" s="2" t="s">
        <v>13</v>
      </c>
      <c r="B17" s="3">
        <v>7849.911344995258</v>
      </c>
      <c r="C17" s="22"/>
      <c r="D17" s="4">
        <v>7261.790004667592</v>
      </c>
      <c r="E17" s="5">
        <f t="shared" si="7"/>
        <v>0.9250792379072377</v>
      </c>
      <c r="F17" s="14" t="str">
        <f t="shared" si="0"/>
        <v>Met</v>
      </c>
      <c r="H17" s="30">
        <v>7180.145344868174</v>
      </c>
      <c r="I17" s="5">
        <f t="shared" si="8"/>
        <v>0.9887569511446984</v>
      </c>
      <c r="J17" s="14" t="str">
        <f t="shared" si="1"/>
        <v>Met</v>
      </c>
      <c r="K17" s="6"/>
      <c r="L17" s="35" t="s">
        <v>199</v>
      </c>
      <c r="M17" s="5">
        <f t="shared" si="9"/>
        <v>1.09134281043497</v>
      </c>
      <c r="N17" s="14" t="str">
        <f t="shared" si="2"/>
        <v>Met</v>
      </c>
      <c r="O17" s="46"/>
      <c r="P17" s="44">
        <v>7589</v>
      </c>
      <c r="Q17" s="5">
        <f t="shared" si="3"/>
        <v>0.9684788157223073</v>
      </c>
      <c r="R17" s="14" t="str">
        <f t="shared" si="4"/>
        <v>Met</v>
      </c>
      <c r="S17" s="6"/>
      <c r="T17" s="44">
        <v>7353</v>
      </c>
      <c r="U17" s="5">
        <f t="shared" si="5"/>
        <v>0.9689023586770326</v>
      </c>
      <c r="V17" s="14" t="str">
        <f t="shared" si="6"/>
        <v>Met</v>
      </c>
    </row>
    <row r="18" spans="1:22" ht="15">
      <c r="A18" s="2" t="s">
        <v>14</v>
      </c>
      <c r="B18" s="3">
        <v>7509.500421371023</v>
      </c>
      <c r="C18" s="22"/>
      <c r="D18" s="4">
        <v>7377.539631272664</v>
      </c>
      <c r="E18" s="5">
        <f t="shared" si="7"/>
        <v>0.9824274874900045</v>
      </c>
      <c r="F18" s="14" t="str">
        <f t="shared" si="0"/>
        <v>Met</v>
      </c>
      <c r="H18" s="30">
        <v>7468.044747668908</v>
      </c>
      <c r="I18" s="5">
        <f t="shared" si="8"/>
        <v>1.0122676557388592</v>
      </c>
      <c r="J18" s="14" t="str">
        <f t="shared" si="1"/>
        <v>Met</v>
      </c>
      <c r="K18" s="6"/>
      <c r="L18" s="35" t="s">
        <v>200</v>
      </c>
      <c r="M18" s="5">
        <f t="shared" si="9"/>
        <v>0.9820508912040533</v>
      </c>
      <c r="N18" s="14" t="str">
        <f t="shared" si="2"/>
        <v>Met</v>
      </c>
      <c r="O18" s="46"/>
      <c r="P18" s="45">
        <v>7378</v>
      </c>
      <c r="Q18" s="5">
        <f t="shared" si="3"/>
        <v>1.0059994545950368</v>
      </c>
      <c r="R18" s="14" t="str">
        <f t="shared" si="4"/>
        <v>Met</v>
      </c>
      <c r="S18" s="6"/>
      <c r="T18" s="45">
        <v>8285</v>
      </c>
      <c r="U18" s="5">
        <f t="shared" si="5"/>
        <v>1.1229330441854162</v>
      </c>
      <c r="V18" s="14" t="str">
        <f t="shared" si="6"/>
        <v>Met</v>
      </c>
    </row>
    <row r="19" spans="1:22" ht="15">
      <c r="A19" s="2" t="s">
        <v>15</v>
      </c>
      <c r="B19" s="3">
        <v>7688.962726384727</v>
      </c>
      <c r="C19" s="22"/>
      <c r="D19" s="4">
        <v>7360.654740818839</v>
      </c>
      <c r="E19" s="5">
        <f t="shared" si="7"/>
        <v>0.9573013945770218</v>
      </c>
      <c r="F19" s="14" t="str">
        <f t="shared" si="0"/>
        <v>Met</v>
      </c>
      <c r="H19" s="30">
        <v>7252.5083701840895</v>
      </c>
      <c r="I19" s="5">
        <f t="shared" si="8"/>
        <v>0.9853075066766793</v>
      </c>
      <c r="J19" s="14" t="str">
        <f t="shared" si="1"/>
        <v>Met</v>
      </c>
      <c r="K19" s="6"/>
      <c r="L19" s="35" t="s">
        <v>201</v>
      </c>
      <c r="M19" s="5">
        <f t="shared" si="9"/>
        <v>1.1587714996027896</v>
      </c>
      <c r="N19" s="14" t="str">
        <f t="shared" si="2"/>
        <v>Met</v>
      </c>
      <c r="O19" s="46"/>
      <c r="P19" s="44">
        <v>7975</v>
      </c>
      <c r="Q19" s="5">
        <f t="shared" si="3"/>
        <v>0.9489528795811518</v>
      </c>
      <c r="R19" s="14" t="str">
        <f t="shared" si="4"/>
        <v>Met</v>
      </c>
      <c r="S19" s="6"/>
      <c r="T19" s="44">
        <v>7737</v>
      </c>
      <c r="U19" s="5">
        <f t="shared" si="5"/>
        <v>0.9701567398119122</v>
      </c>
      <c r="V19" s="14" t="str">
        <f t="shared" si="6"/>
        <v>Met</v>
      </c>
    </row>
    <row r="20" spans="1:22" ht="15">
      <c r="A20" s="2" t="s">
        <v>16</v>
      </c>
      <c r="B20" s="3">
        <v>6968.144037139612</v>
      </c>
      <c r="C20" s="22"/>
      <c r="D20" s="4">
        <v>6778.626942416707</v>
      </c>
      <c r="E20" s="5">
        <f t="shared" si="7"/>
        <v>0.9728023568811444</v>
      </c>
      <c r="F20" s="14" t="str">
        <f t="shared" si="0"/>
        <v>Met</v>
      </c>
      <c r="H20" s="30">
        <v>6882.62716741745</v>
      </c>
      <c r="I20" s="5">
        <f t="shared" si="8"/>
        <v>1.0153423732983402</v>
      </c>
      <c r="J20" s="14" t="str">
        <f t="shared" si="1"/>
        <v>Met</v>
      </c>
      <c r="K20" s="6"/>
      <c r="L20" s="35" t="s">
        <v>202</v>
      </c>
      <c r="M20" s="5">
        <f t="shared" si="9"/>
        <v>1.042770416793186</v>
      </c>
      <c r="N20" s="14" t="str">
        <f t="shared" si="2"/>
        <v>Met</v>
      </c>
      <c r="O20" s="46"/>
      <c r="P20" s="45">
        <v>7085</v>
      </c>
      <c r="Q20" s="5">
        <f t="shared" si="3"/>
        <v>0.9871812735126098</v>
      </c>
      <c r="R20" s="14" t="str">
        <f t="shared" si="4"/>
        <v>Met</v>
      </c>
      <c r="S20" s="6"/>
      <c r="T20" s="45">
        <v>7055</v>
      </c>
      <c r="U20" s="5">
        <f t="shared" si="5"/>
        <v>0.9957657021877205</v>
      </c>
      <c r="V20" s="14" t="str">
        <f t="shared" si="6"/>
        <v>Met</v>
      </c>
    </row>
    <row r="21" spans="1:22" ht="15">
      <c r="A21" s="2" t="s">
        <v>17</v>
      </c>
      <c r="B21" s="3">
        <v>7275.739611311526</v>
      </c>
      <c r="C21" s="22"/>
      <c r="D21" s="4">
        <v>6752.693515214508</v>
      </c>
      <c r="E21" s="5">
        <f t="shared" si="7"/>
        <v>0.9281109379885115</v>
      </c>
      <c r="F21" s="14" t="str">
        <f t="shared" si="0"/>
        <v>Met</v>
      </c>
      <c r="H21" s="30">
        <v>7131.861828774492</v>
      </c>
      <c r="I21" s="5">
        <f t="shared" si="8"/>
        <v>1.0561506771639613</v>
      </c>
      <c r="J21" s="14" t="str">
        <f t="shared" si="1"/>
        <v>Met</v>
      </c>
      <c r="K21" s="6"/>
      <c r="L21" s="35" t="s">
        <v>203</v>
      </c>
      <c r="M21" s="5">
        <f t="shared" si="9"/>
        <v>1.036195060619937</v>
      </c>
      <c r="N21" s="14" t="str">
        <f t="shared" si="2"/>
        <v>Met</v>
      </c>
      <c r="O21" s="46"/>
      <c r="P21" s="44">
        <v>7324</v>
      </c>
      <c r="Q21" s="5">
        <f t="shared" si="3"/>
        <v>0.9910690121786198</v>
      </c>
      <c r="R21" s="14" t="str">
        <f t="shared" si="4"/>
        <v>Met</v>
      </c>
      <c r="S21" s="6"/>
      <c r="T21" s="44">
        <v>7323</v>
      </c>
      <c r="U21" s="5">
        <f t="shared" si="5"/>
        <v>0.9998634625887494</v>
      </c>
      <c r="V21" s="14" t="str">
        <f t="shared" si="6"/>
        <v>Met</v>
      </c>
    </row>
    <row r="22" spans="1:22" ht="15">
      <c r="A22" s="2" t="s">
        <v>18</v>
      </c>
      <c r="B22" s="3">
        <v>7917.226858412653</v>
      </c>
      <c r="C22" s="22"/>
      <c r="D22" s="4">
        <v>7455.792925504268</v>
      </c>
      <c r="E22" s="5">
        <f t="shared" si="7"/>
        <v>0.941717732589906</v>
      </c>
      <c r="F22" s="14" t="str">
        <f t="shared" si="0"/>
        <v>Met</v>
      </c>
      <c r="H22" s="30">
        <v>7382.65653423704</v>
      </c>
      <c r="I22" s="5">
        <f t="shared" si="8"/>
        <v>0.9901906622142029</v>
      </c>
      <c r="J22" s="14" t="str">
        <f t="shared" si="1"/>
        <v>Met</v>
      </c>
      <c r="K22" s="6"/>
      <c r="L22" s="35" t="s">
        <v>204</v>
      </c>
      <c r="M22" s="5">
        <f t="shared" si="9"/>
        <v>1.1117949158186395</v>
      </c>
      <c r="N22" s="14" t="str">
        <f t="shared" si="2"/>
        <v>Met</v>
      </c>
      <c r="O22" s="46"/>
      <c r="P22" s="45">
        <v>7554</v>
      </c>
      <c r="Q22" s="5">
        <f t="shared" si="3"/>
        <v>0.9203216374269005</v>
      </c>
      <c r="R22" s="14" t="str">
        <f t="shared" si="4"/>
        <v>Met</v>
      </c>
      <c r="S22" s="6"/>
      <c r="T22" s="45">
        <v>7604</v>
      </c>
      <c r="U22" s="5">
        <f t="shared" si="5"/>
        <v>1.0066190097961345</v>
      </c>
      <c r="V22" s="14" t="str">
        <f t="shared" si="6"/>
        <v>Met</v>
      </c>
    </row>
    <row r="23" spans="1:22" ht="15">
      <c r="A23" s="2" t="s">
        <v>19</v>
      </c>
      <c r="B23" s="3">
        <v>8173.1402135056105</v>
      </c>
      <c r="C23" s="22"/>
      <c r="D23" s="4">
        <v>7733.263761315404</v>
      </c>
      <c r="E23" s="5">
        <f t="shared" si="7"/>
        <v>0.9461802390881123</v>
      </c>
      <c r="F23" s="14" t="str">
        <f t="shared" si="0"/>
        <v>Met</v>
      </c>
      <c r="H23" s="30">
        <v>7928.094554928294</v>
      </c>
      <c r="I23" s="5">
        <f t="shared" si="8"/>
        <v>1.0251938637587281</v>
      </c>
      <c r="J23" s="14" t="str">
        <f t="shared" si="1"/>
        <v>Met</v>
      </c>
      <c r="K23" s="6"/>
      <c r="L23" s="35" t="s">
        <v>205</v>
      </c>
      <c r="M23" s="5">
        <f t="shared" si="9"/>
        <v>1.0538471687129831</v>
      </c>
      <c r="N23" s="14" t="str">
        <f t="shared" si="2"/>
        <v>Met</v>
      </c>
      <c r="O23" s="46"/>
      <c r="P23" s="44">
        <v>7813</v>
      </c>
      <c r="Q23" s="5">
        <f t="shared" si="3"/>
        <v>0.9351286654697786</v>
      </c>
      <c r="R23" s="14" t="str">
        <f t="shared" si="4"/>
        <v>Met</v>
      </c>
      <c r="S23" s="6"/>
      <c r="T23" s="44">
        <v>7507</v>
      </c>
      <c r="U23" s="5">
        <f t="shared" si="5"/>
        <v>0.9608345065915781</v>
      </c>
      <c r="V23" s="14" t="str">
        <f t="shared" si="6"/>
        <v>Met</v>
      </c>
    </row>
    <row r="24" spans="1:22" ht="15">
      <c r="A24" s="2" t="s">
        <v>20</v>
      </c>
      <c r="B24" s="3">
        <v>7471.899886590535</v>
      </c>
      <c r="C24" s="22"/>
      <c r="D24" s="4">
        <v>6630.194773588996</v>
      </c>
      <c r="E24" s="5">
        <f t="shared" si="7"/>
        <v>0.8873505901073291</v>
      </c>
      <c r="F24" s="14" t="str">
        <f t="shared" si="0"/>
        <v>Not Met</v>
      </c>
      <c r="H24" s="30">
        <v>6380.694070600587</v>
      </c>
      <c r="I24" s="5">
        <f t="shared" si="8"/>
        <v>0.962369023609641</v>
      </c>
      <c r="J24" s="14" t="str">
        <f t="shared" si="1"/>
        <v>Met</v>
      </c>
      <c r="K24" s="6"/>
      <c r="L24" s="35" t="s">
        <v>206</v>
      </c>
      <c r="M24" s="5">
        <f t="shared" si="9"/>
        <v>1.0815437824854748</v>
      </c>
      <c r="N24" s="14" t="str">
        <f t="shared" si="2"/>
        <v>Met</v>
      </c>
      <c r="O24" s="46"/>
      <c r="P24" s="45">
        <v>6549</v>
      </c>
      <c r="Q24" s="5">
        <f t="shared" si="3"/>
        <v>0.9489928995797711</v>
      </c>
      <c r="R24" s="14" t="str">
        <f t="shared" si="4"/>
        <v>Met</v>
      </c>
      <c r="S24" s="6"/>
      <c r="T24" s="45">
        <v>6493</v>
      </c>
      <c r="U24" s="5">
        <f t="shared" si="5"/>
        <v>0.9914490761948389</v>
      </c>
      <c r="V24" s="14" t="str">
        <f t="shared" si="6"/>
        <v>Met</v>
      </c>
    </row>
    <row r="25" spans="1:22" ht="15">
      <c r="A25" s="2" t="s">
        <v>21</v>
      </c>
      <c r="B25" s="3">
        <v>6590.441427379481</v>
      </c>
      <c r="C25" s="22"/>
      <c r="D25" s="4">
        <v>6051.409375783859</v>
      </c>
      <c r="E25" s="5">
        <f t="shared" si="7"/>
        <v>0.9182100231774681</v>
      </c>
      <c r="F25" s="14" t="str">
        <f t="shared" si="0"/>
        <v>Met</v>
      </c>
      <c r="H25" s="30">
        <v>6360.130841397215</v>
      </c>
      <c r="I25" s="5">
        <f t="shared" si="8"/>
        <v>1.051016456901557</v>
      </c>
      <c r="J25" s="14" t="str">
        <f t="shared" si="1"/>
        <v>Met</v>
      </c>
      <c r="K25" s="6"/>
      <c r="L25" s="35" t="s">
        <v>207</v>
      </c>
      <c r="M25" s="5">
        <f t="shared" si="9"/>
        <v>1.0590977085182438</v>
      </c>
      <c r="N25" s="14" t="str">
        <f t="shared" si="2"/>
        <v>Met</v>
      </c>
      <c r="O25" s="46"/>
      <c r="P25" s="44">
        <v>6732</v>
      </c>
      <c r="Q25" s="5">
        <f t="shared" si="3"/>
        <v>0.9994061757719715</v>
      </c>
      <c r="R25" s="14" t="str">
        <f t="shared" si="4"/>
        <v>Met</v>
      </c>
      <c r="S25" s="6"/>
      <c r="T25" s="44">
        <v>6606</v>
      </c>
      <c r="U25" s="5">
        <f t="shared" si="5"/>
        <v>0.9812834224598931</v>
      </c>
      <c r="V25" s="14" t="str">
        <f t="shared" si="6"/>
        <v>Met</v>
      </c>
    </row>
    <row r="26" spans="1:22" ht="15">
      <c r="A26" s="2" t="s">
        <v>22</v>
      </c>
      <c r="B26" s="3">
        <v>8430.959381760513</v>
      </c>
      <c r="C26" s="22"/>
      <c r="D26" s="4">
        <v>8127.299597141908</v>
      </c>
      <c r="E26" s="5">
        <f t="shared" si="7"/>
        <v>0.9639827722008077</v>
      </c>
      <c r="F26" s="14" t="str">
        <f t="shared" si="0"/>
        <v>Met</v>
      </c>
      <c r="H26" s="30">
        <v>8163.567185473685</v>
      </c>
      <c r="I26" s="5">
        <f t="shared" si="8"/>
        <v>1.0044624401867173</v>
      </c>
      <c r="J26" s="14" t="str">
        <f t="shared" si="1"/>
        <v>Met</v>
      </c>
      <c r="K26" s="6"/>
      <c r="L26" s="35" t="s">
        <v>208</v>
      </c>
      <c r="M26" s="5">
        <f t="shared" si="9"/>
        <v>1.0816350008991378</v>
      </c>
      <c r="N26" s="14" t="str">
        <f t="shared" si="2"/>
        <v>Met</v>
      </c>
      <c r="O26" s="46"/>
      <c r="P26" s="45">
        <v>8526</v>
      </c>
      <c r="Q26" s="5">
        <f t="shared" si="3"/>
        <v>0.9655719139297848</v>
      </c>
      <c r="R26" s="14" t="str">
        <f t="shared" si="4"/>
        <v>Met</v>
      </c>
      <c r="S26" s="6"/>
      <c r="T26" s="45">
        <v>8186</v>
      </c>
      <c r="U26" s="5">
        <f t="shared" si="5"/>
        <v>0.9601219798264133</v>
      </c>
      <c r="V26" s="14" t="str">
        <f t="shared" si="6"/>
        <v>Met</v>
      </c>
    </row>
    <row r="27" spans="1:22" ht="15">
      <c r="A27" s="2" t="s">
        <v>23</v>
      </c>
      <c r="B27" s="3">
        <v>6950.412157302483</v>
      </c>
      <c r="C27" s="22"/>
      <c r="D27" s="4">
        <v>6649.934085922145</v>
      </c>
      <c r="E27" s="5">
        <f t="shared" si="7"/>
        <v>0.9567683089031432</v>
      </c>
      <c r="F27" s="14" t="str">
        <f t="shared" si="0"/>
        <v>Met</v>
      </c>
      <c r="H27" s="30">
        <v>6784.385290674951</v>
      </c>
      <c r="I27" s="5">
        <f t="shared" si="8"/>
        <v>1.0202184266814671</v>
      </c>
      <c r="J27" s="14" t="str">
        <f t="shared" si="1"/>
        <v>Met</v>
      </c>
      <c r="K27" s="6"/>
      <c r="L27" s="35" t="s">
        <v>209</v>
      </c>
      <c r="M27" s="5">
        <f t="shared" si="9"/>
        <v>1.052121849537509</v>
      </c>
      <c r="N27" s="14" t="str">
        <f t="shared" si="2"/>
        <v>Met</v>
      </c>
      <c r="O27" s="46"/>
      <c r="P27" s="44">
        <v>7300</v>
      </c>
      <c r="Q27" s="5">
        <f t="shared" si="3"/>
        <v>1.0226954328943683</v>
      </c>
      <c r="R27" s="14" t="str">
        <f t="shared" si="4"/>
        <v>Met</v>
      </c>
      <c r="S27" s="6"/>
      <c r="T27" s="44">
        <v>7488</v>
      </c>
      <c r="U27" s="5">
        <f t="shared" si="5"/>
        <v>1.0257534246575342</v>
      </c>
      <c r="V27" s="14" t="str">
        <f t="shared" si="6"/>
        <v>Met</v>
      </c>
    </row>
    <row r="28" spans="1:22" ht="15">
      <c r="A28" s="2" t="s">
        <v>24</v>
      </c>
      <c r="B28" s="3">
        <v>6696.068252653315</v>
      </c>
      <c r="C28" s="22"/>
      <c r="D28" s="4">
        <v>6229.508085360174</v>
      </c>
      <c r="E28" s="5">
        <f t="shared" si="7"/>
        <v>0.930323265879456</v>
      </c>
      <c r="F28" s="14" t="str">
        <f t="shared" si="0"/>
        <v>Met</v>
      </c>
      <c r="H28" s="30">
        <v>6320.025963852941</v>
      </c>
      <c r="I28" s="5">
        <f t="shared" si="8"/>
        <v>1.014530501807276</v>
      </c>
      <c r="J28" s="14" t="str">
        <f t="shared" si="1"/>
        <v>Met</v>
      </c>
      <c r="K28" s="6"/>
      <c r="L28" s="35" t="s">
        <v>210</v>
      </c>
      <c r="M28" s="5">
        <f t="shared" si="9"/>
        <v>1.0539513663547022</v>
      </c>
      <c r="N28" s="14" t="str">
        <f t="shared" si="2"/>
        <v>Met</v>
      </c>
      <c r="O28" s="46"/>
      <c r="P28" s="45">
        <v>6540</v>
      </c>
      <c r="Q28" s="5">
        <f t="shared" si="3"/>
        <v>0.9818345593754692</v>
      </c>
      <c r="R28" s="14" t="str">
        <f t="shared" si="4"/>
        <v>Met</v>
      </c>
      <c r="S28" s="6"/>
      <c r="T28" s="45">
        <v>6670</v>
      </c>
      <c r="U28" s="5">
        <f t="shared" si="5"/>
        <v>1.0198776758409787</v>
      </c>
      <c r="V28" s="14" t="str">
        <f t="shared" si="6"/>
        <v>Met</v>
      </c>
    </row>
    <row r="29" spans="1:22" ht="15">
      <c r="A29" s="2" t="s">
        <v>25</v>
      </c>
      <c r="B29" s="3">
        <v>6835.511666668708</v>
      </c>
      <c r="C29" s="22"/>
      <c r="D29" s="4">
        <v>6549.762837713838</v>
      </c>
      <c r="E29" s="5">
        <f t="shared" si="7"/>
        <v>0.9581964243659714</v>
      </c>
      <c r="F29" s="14" t="str">
        <f t="shared" si="0"/>
        <v>Met</v>
      </c>
      <c r="H29" s="30">
        <v>6758.0034101255615</v>
      </c>
      <c r="I29" s="5">
        <f t="shared" si="8"/>
        <v>1.0317936049856133</v>
      </c>
      <c r="J29" s="14" t="str">
        <f t="shared" si="1"/>
        <v>Met</v>
      </c>
      <c r="K29" s="6"/>
      <c r="L29" s="35" t="s">
        <v>211</v>
      </c>
      <c r="M29" s="5">
        <f t="shared" si="9"/>
        <v>1.0714703086936537</v>
      </c>
      <c r="N29" s="14" t="str">
        <f t="shared" si="2"/>
        <v>Met</v>
      </c>
      <c r="O29" s="46"/>
      <c r="P29" s="44">
        <v>6908</v>
      </c>
      <c r="Q29" s="5">
        <f t="shared" si="3"/>
        <v>0.9540118768125949</v>
      </c>
      <c r="R29" s="14" t="str">
        <f t="shared" si="4"/>
        <v>Met</v>
      </c>
      <c r="S29" s="6"/>
      <c r="T29" s="44">
        <v>7154</v>
      </c>
      <c r="U29" s="5">
        <f t="shared" si="5"/>
        <v>1.0356108859293573</v>
      </c>
      <c r="V29" s="14" t="str">
        <f t="shared" si="6"/>
        <v>Met</v>
      </c>
    </row>
    <row r="30" spans="1:22" ht="15">
      <c r="A30" s="36" t="s">
        <v>26</v>
      </c>
      <c r="B30" s="3">
        <v>6899.893273069359</v>
      </c>
      <c r="C30" s="22"/>
      <c r="D30" s="4">
        <v>6355.599638405268</v>
      </c>
      <c r="E30" s="5">
        <f t="shared" si="7"/>
        <v>0.9211156443841679</v>
      </c>
      <c r="F30" s="14" t="str">
        <f t="shared" si="0"/>
        <v>Met</v>
      </c>
      <c r="H30" s="30">
        <v>6742.92562823732</v>
      </c>
      <c r="I30" s="5">
        <f t="shared" si="8"/>
        <v>1.060942477794155</v>
      </c>
      <c r="J30" s="14" t="str">
        <f t="shared" si="1"/>
        <v>Met</v>
      </c>
      <c r="K30" s="6"/>
      <c r="L30" s="35" t="s">
        <v>212</v>
      </c>
      <c r="M30" s="5">
        <f t="shared" si="9"/>
        <v>1.0594807645635453</v>
      </c>
      <c r="N30" s="14" t="str">
        <f t="shared" si="2"/>
        <v>Met</v>
      </c>
      <c r="O30" s="46"/>
      <c r="P30" s="47">
        <v>6302</v>
      </c>
      <c r="Q30" s="39">
        <f t="shared" si="3"/>
        <v>0.8821388577827548</v>
      </c>
      <c r="R30" s="40" t="str">
        <f t="shared" si="4"/>
        <v>Not Met</v>
      </c>
      <c r="S30" s="6"/>
      <c r="T30" s="45">
        <v>6648</v>
      </c>
      <c r="U30" s="5">
        <f t="shared" si="5"/>
        <v>1.0549032053316407</v>
      </c>
      <c r="V30" s="14" t="str">
        <f t="shared" si="6"/>
        <v>Met</v>
      </c>
    </row>
    <row r="31" spans="1:22" ht="15">
      <c r="A31" s="2" t="s">
        <v>27</v>
      </c>
      <c r="B31" s="3">
        <v>7196.80472208449</v>
      </c>
      <c r="C31" s="22"/>
      <c r="D31" s="4">
        <v>6688.428640364744</v>
      </c>
      <c r="E31" s="5">
        <f t="shared" si="7"/>
        <v>0.9293608620281558</v>
      </c>
      <c r="F31" s="14" t="str">
        <f t="shared" si="0"/>
        <v>Met</v>
      </c>
      <c r="H31" s="30">
        <v>6811.813382973125</v>
      </c>
      <c r="I31" s="5">
        <f t="shared" si="8"/>
        <v>1.0184474933116208</v>
      </c>
      <c r="J31" s="14" t="str">
        <f t="shared" si="1"/>
        <v>Met</v>
      </c>
      <c r="K31" s="6"/>
      <c r="L31" s="35" t="s">
        <v>213</v>
      </c>
      <c r="M31" s="5">
        <f t="shared" si="9"/>
        <v>1.0428941018491826</v>
      </c>
      <c r="N31" s="14" t="str">
        <f t="shared" si="2"/>
        <v>Met</v>
      </c>
      <c r="O31" s="46"/>
      <c r="P31" s="44">
        <v>6690</v>
      </c>
      <c r="Q31" s="5">
        <f t="shared" si="3"/>
        <v>0.941722972972973</v>
      </c>
      <c r="R31" s="14" t="str">
        <f t="shared" si="4"/>
        <v>Met</v>
      </c>
      <c r="S31" s="6"/>
      <c r="T31" s="44">
        <v>6609</v>
      </c>
      <c r="U31" s="5">
        <f t="shared" si="5"/>
        <v>0.9878923766816143</v>
      </c>
      <c r="V31" s="14" t="str">
        <f t="shared" si="6"/>
        <v>Met</v>
      </c>
    </row>
    <row r="32" spans="1:22" ht="15">
      <c r="A32" s="2" t="s">
        <v>28</v>
      </c>
      <c r="B32" s="3">
        <v>7112.588741664275</v>
      </c>
      <c r="C32" s="22"/>
      <c r="D32" s="4">
        <v>6592.870402779692</v>
      </c>
      <c r="E32" s="5">
        <f t="shared" si="7"/>
        <v>0.9269297919841526</v>
      </c>
      <c r="F32" s="14" t="str">
        <f t="shared" si="0"/>
        <v>Met</v>
      </c>
      <c r="H32" s="30">
        <v>6795.484716368203</v>
      </c>
      <c r="I32" s="5">
        <f t="shared" si="8"/>
        <v>1.030732336783548</v>
      </c>
      <c r="J32" s="14" t="str">
        <f t="shared" si="1"/>
        <v>Met</v>
      </c>
      <c r="K32" s="6"/>
      <c r="L32" s="35" t="s">
        <v>214</v>
      </c>
      <c r="M32" s="5">
        <f t="shared" si="9"/>
        <v>1.039808092420576</v>
      </c>
      <c r="N32" s="14" t="str">
        <f t="shared" si="2"/>
        <v>Met</v>
      </c>
      <c r="O32" s="46"/>
      <c r="P32" s="45">
        <v>7130</v>
      </c>
      <c r="Q32" s="5">
        <f t="shared" si="3"/>
        <v>1.0090574582507783</v>
      </c>
      <c r="R32" s="14" t="str">
        <f t="shared" si="4"/>
        <v>Met</v>
      </c>
      <c r="S32" s="6"/>
      <c r="T32" s="45">
        <v>7452</v>
      </c>
      <c r="U32" s="5">
        <f t="shared" si="5"/>
        <v>1.0451612903225806</v>
      </c>
      <c r="V32" s="14" t="str">
        <f t="shared" si="6"/>
        <v>Met</v>
      </c>
    </row>
    <row r="33" spans="1:22" ht="15">
      <c r="A33" s="2" t="s">
        <v>29</v>
      </c>
      <c r="B33" s="3">
        <v>6535.180736690866</v>
      </c>
      <c r="C33" s="22"/>
      <c r="D33" s="4">
        <v>6095.976312306984</v>
      </c>
      <c r="E33" s="5">
        <f t="shared" si="7"/>
        <v>0.9327938366083696</v>
      </c>
      <c r="F33" s="14" t="str">
        <f t="shared" si="0"/>
        <v>Met</v>
      </c>
      <c r="H33" s="30">
        <v>6196.028527579548</v>
      </c>
      <c r="I33" s="5">
        <f t="shared" si="8"/>
        <v>1.016412828749116</v>
      </c>
      <c r="J33" s="14" t="str">
        <f t="shared" si="1"/>
        <v>Met</v>
      </c>
      <c r="K33" s="6"/>
      <c r="L33" s="35" t="s">
        <v>215</v>
      </c>
      <c r="M33" s="5">
        <f t="shared" si="9"/>
        <v>1.0600338540671248</v>
      </c>
      <c r="N33" s="14" t="str">
        <f t="shared" si="2"/>
        <v>Met</v>
      </c>
      <c r="O33" s="46"/>
      <c r="P33" s="44">
        <v>6496</v>
      </c>
      <c r="Q33" s="5">
        <f t="shared" si="3"/>
        <v>0.9890377588306942</v>
      </c>
      <c r="R33" s="14" t="str">
        <f t="shared" si="4"/>
        <v>Met</v>
      </c>
      <c r="S33" s="6"/>
      <c r="T33" s="44">
        <v>6358</v>
      </c>
      <c r="U33" s="5">
        <f t="shared" si="5"/>
        <v>0.978756157635468</v>
      </c>
      <c r="V33" s="14" t="str">
        <f t="shared" si="6"/>
        <v>Met</v>
      </c>
    </row>
    <row r="34" spans="1:22" ht="15">
      <c r="A34" s="2" t="s">
        <v>30</v>
      </c>
      <c r="B34" s="3">
        <v>7921.391150283363</v>
      </c>
      <c r="C34" s="22"/>
      <c r="D34" s="4">
        <v>7560.046439764604</v>
      </c>
      <c r="E34" s="5">
        <f t="shared" si="7"/>
        <v>0.9543836803834851</v>
      </c>
      <c r="F34" s="14" t="str">
        <f t="shared" si="0"/>
        <v>Met</v>
      </c>
      <c r="H34" s="30">
        <v>7758.112704374061</v>
      </c>
      <c r="I34" s="5">
        <f t="shared" si="8"/>
        <v>1.0261990804140648</v>
      </c>
      <c r="J34" s="14" t="str">
        <f t="shared" si="1"/>
        <v>Met</v>
      </c>
      <c r="K34" s="6"/>
      <c r="L34" s="35" t="s">
        <v>216</v>
      </c>
      <c r="M34" s="5">
        <f t="shared" si="9"/>
        <v>1.0684299540178919</v>
      </c>
      <c r="N34" s="14" t="str">
        <f t="shared" si="2"/>
        <v>Met</v>
      </c>
      <c r="O34" s="46"/>
      <c r="P34" s="45">
        <v>7615</v>
      </c>
      <c r="Q34" s="5">
        <f t="shared" si="3"/>
        <v>0.9186874170587526</v>
      </c>
      <c r="R34" s="14" t="str">
        <f t="shared" si="4"/>
        <v>Met</v>
      </c>
      <c r="S34" s="6"/>
      <c r="T34" s="45">
        <v>7571</v>
      </c>
      <c r="U34" s="5">
        <f t="shared" si="5"/>
        <v>0.9942219304005253</v>
      </c>
      <c r="V34" s="14" t="str">
        <f t="shared" si="6"/>
        <v>Met</v>
      </c>
    </row>
    <row r="35" spans="1:22" ht="15">
      <c r="A35" s="2" t="s">
        <v>31</v>
      </c>
      <c r="B35" s="3">
        <v>7953.6811663291155</v>
      </c>
      <c r="C35" s="22"/>
      <c r="D35" s="4">
        <v>7227.130472606342</v>
      </c>
      <c r="E35" s="5">
        <f t="shared" si="7"/>
        <v>0.9086522732645441</v>
      </c>
      <c r="F35" s="14" t="str">
        <f t="shared" si="0"/>
        <v>Met</v>
      </c>
      <c r="H35" s="30">
        <v>7235.696305516345</v>
      </c>
      <c r="I35" s="5">
        <f t="shared" si="8"/>
        <v>1.0011852329140136</v>
      </c>
      <c r="J35" s="14" t="str">
        <f t="shared" si="1"/>
        <v>Met</v>
      </c>
      <c r="K35" s="6"/>
      <c r="L35" s="35" t="s">
        <v>217</v>
      </c>
      <c r="M35" s="5">
        <f t="shared" si="9"/>
        <v>1.0900125802664098</v>
      </c>
      <c r="N35" s="14" t="str">
        <f t="shared" si="2"/>
        <v>Met</v>
      </c>
      <c r="O35" s="46"/>
      <c r="P35" s="44">
        <v>7940</v>
      </c>
      <c r="Q35" s="5">
        <f t="shared" si="3"/>
        <v>1.00671991885381</v>
      </c>
      <c r="R35" s="14" t="str">
        <f t="shared" si="4"/>
        <v>Met</v>
      </c>
      <c r="S35" s="6"/>
      <c r="T35" s="44">
        <v>7916</v>
      </c>
      <c r="U35" s="5">
        <f t="shared" si="5"/>
        <v>0.996977329974811</v>
      </c>
      <c r="V35" s="14" t="str">
        <f t="shared" si="6"/>
        <v>Met</v>
      </c>
    </row>
    <row r="36" spans="1:22" ht="15">
      <c r="A36" s="2" t="s">
        <v>32</v>
      </c>
      <c r="B36" s="3">
        <v>8103.421183918828</v>
      </c>
      <c r="C36" s="22"/>
      <c r="D36" s="4">
        <v>7567.248820769611</v>
      </c>
      <c r="E36" s="5">
        <f t="shared" si="7"/>
        <v>0.9338338275920735</v>
      </c>
      <c r="F36" s="14" t="str">
        <f t="shared" si="0"/>
        <v>Met</v>
      </c>
      <c r="H36" s="30">
        <v>8013.379422328666</v>
      </c>
      <c r="I36" s="5">
        <f t="shared" si="8"/>
        <v>1.058955455559301</v>
      </c>
      <c r="J36" s="14" t="str">
        <f t="shared" si="1"/>
        <v>Met</v>
      </c>
      <c r="K36" s="6"/>
      <c r="L36" s="35" t="s">
        <v>218</v>
      </c>
      <c r="M36" s="5">
        <f t="shared" si="9"/>
        <v>1.052489786830673</v>
      </c>
      <c r="N36" s="14" t="str">
        <f t="shared" si="2"/>
        <v>Met</v>
      </c>
      <c r="O36" s="46"/>
      <c r="P36" s="45">
        <v>8568</v>
      </c>
      <c r="Q36" s="5">
        <f t="shared" si="3"/>
        <v>1.015888072089163</v>
      </c>
      <c r="R36" s="14" t="str">
        <f t="shared" si="4"/>
        <v>Met</v>
      </c>
      <c r="S36" s="6"/>
      <c r="T36" s="45">
        <v>8633</v>
      </c>
      <c r="U36" s="5">
        <f t="shared" si="5"/>
        <v>1.0075863678804855</v>
      </c>
      <c r="V36" s="14" t="str">
        <f t="shared" si="6"/>
        <v>Met</v>
      </c>
    </row>
    <row r="37" spans="1:22" ht="15">
      <c r="A37" s="2" t="s">
        <v>33</v>
      </c>
      <c r="B37" s="3">
        <v>7232.520794664441</v>
      </c>
      <c r="C37" s="22"/>
      <c r="D37" s="4">
        <v>6647.943893230361</v>
      </c>
      <c r="E37" s="5">
        <f t="shared" si="7"/>
        <v>0.9191738374447076</v>
      </c>
      <c r="F37" s="14" t="str">
        <f t="shared" si="0"/>
        <v>Met</v>
      </c>
      <c r="H37" s="30">
        <v>6858.157167980578</v>
      </c>
      <c r="I37" s="5">
        <f t="shared" si="8"/>
        <v>1.0316207955612078</v>
      </c>
      <c r="J37" s="14" t="str">
        <f t="shared" si="1"/>
        <v>Met</v>
      </c>
      <c r="K37" s="6"/>
      <c r="L37" s="35" t="s">
        <v>219</v>
      </c>
      <c r="M37" s="5">
        <f t="shared" si="9"/>
        <v>1.0832356007652577</v>
      </c>
      <c r="N37" s="14" t="str">
        <f aca="true" t="shared" si="10" ref="N37:N68">IF(M37&lt;0.9,"Not Met","Met")</f>
        <v>Met</v>
      </c>
      <c r="O37" s="46"/>
      <c r="P37" s="44">
        <v>6941</v>
      </c>
      <c r="Q37" s="5">
        <f aca="true" t="shared" si="11" ref="Q37:Q68">P37/L37</f>
        <v>0.9343114820298829</v>
      </c>
      <c r="R37" s="14" t="str">
        <f t="shared" si="4"/>
        <v>Met</v>
      </c>
      <c r="S37" s="6"/>
      <c r="T37" s="44">
        <v>6914</v>
      </c>
      <c r="U37" s="5">
        <f t="shared" si="5"/>
        <v>0.9961100705950151</v>
      </c>
      <c r="V37" s="14" t="str">
        <f t="shared" si="6"/>
        <v>Met</v>
      </c>
    </row>
    <row r="38" spans="1:22" ht="15">
      <c r="A38" s="2" t="s">
        <v>34</v>
      </c>
      <c r="B38" s="3">
        <v>6913.54493872942</v>
      </c>
      <c r="C38" s="22"/>
      <c r="D38" s="4">
        <v>6154.124161786138</v>
      </c>
      <c r="E38" s="5">
        <f t="shared" si="7"/>
        <v>0.8901546480606446</v>
      </c>
      <c r="F38" s="14" t="str">
        <f t="shared" si="0"/>
        <v>Not Met</v>
      </c>
      <c r="H38" s="30">
        <v>6391.416779682793</v>
      </c>
      <c r="I38" s="5">
        <f t="shared" si="8"/>
        <v>1.0385583084868708</v>
      </c>
      <c r="J38" s="14" t="str">
        <f t="shared" si="1"/>
        <v>Met</v>
      </c>
      <c r="K38" s="6"/>
      <c r="L38" s="35" t="s">
        <v>220</v>
      </c>
      <c r="M38" s="5">
        <f t="shared" si="9"/>
        <v>1.112742330089913</v>
      </c>
      <c r="N38" s="14" t="str">
        <f t="shared" si="10"/>
        <v>Met</v>
      </c>
      <c r="O38" s="46"/>
      <c r="P38" s="45">
        <v>7400</v>
      </c>
      <c r="Q38" s="5">
        <f t="shared" si="11"/>
        <v>1.0404949381327333</v>
      </c>
      <c r="R38" s="14" t="str">
        <f t="shared" si="4"/>
        <v>Met</v>
      </c>
      <c r="S38" s="6"/>
      <c r="T38" s="45">
        <v>7144</v>
      </c>
      <c r="U38" s="5">
        <f t="shared" si="5"/>
        <v>0.9654054054054054</v>
      </c>
      <c r="V38" s="14" t="str">
        <f t="shared" si="6"/>
        <v>Met</v>
      </c>
    </row>
    <row r="39" spans="1:22" ht="15">
      <c r="A39" s="2" t="s">
        <v>35</v>
      </c>
      <c r="B39" s="3">
        <v>10267.88812282488</v>
      </c>
      <c r="C39" s="22"/>
      <c r="D39" s="4">
        <v>10167.712988250576</v>
      </c>
      <c r="E39" s="5">
        <f t="shared" si="7"/>
        <v>0.990243842416668</v>
      </c>
      <c r="F39" s="14" t="str">
        <f t="shared" si="0"/>
        <v>Met</v>
      </c>
      <c r="H39" s="30">
        <v>9075.880931397103</v>
      </c>
      <c r="I39" s="32">
        <f t="shared" si="8"/>
        <v>0.8926177343798795</v>
      </c>
      <c r="J39" s="14" t="str">
        <f t="shared" si="1"/>
        <v>Not Met</v>
      </c>
      <c r="K39" s="6"/>
      <c r="L39" s="35" t="s">
        <v>221</v>
      </c>
      <c r="M39" s="32">
        <f t="shared" si="9"/>
        <v>0.931369644874658</v>
      </c>
      <c r="N39" s="14" t="str">
        <f t="shared" si="10"/>
        <v>Met</v>
      </c>
      <c r="O39" s="46"/>
      <c r="P39" s="44">
        <v>8983</v>
      </c>
      <c r="Q39" s="5">
        <f t="shared" si="11"/>
        <v>1.062699633266296</v>
      </c>
      <c r="R39" s="14" t="str">
        <f t="shared" si="4"/>
        <v>Met</v>
      </c>
      <c r="S39" s="6"/>
      <c r="T39" s="44">
        <v>8236</v>
      </c>
      <c r="U39" s="5">
        <f t="shared" si="5"/>
        <v>0.9168429255259936</v>
      </c>
      <c r="V39" s="14" t="str">
        <f t="shared" si="6"/>
        <v>Met</v>
      </c>
    </row>
    <row r="40" spans="1:22" ht="15">
      <c r="A40" s="2" t="s">
        <v>36</v>
      </c>
      <c r="B40" s="3">
        <v>7231.955316277122</v>
      </c>
      <c r="C40" s="22"/>
      <c r="D40" s="4">
        <v>6522.993862091545</v>
      </c>
      <c r="E40" s="5">
        <f t="shared" si="7"/>
        <v>0.9019682197717813</v>
      </c>
      <c r="F40" s="14" t="str">
        <f t="shared" si="0"/>
        <v>Met</v>
      </c>
      <c r="H40" s="30">
        <v>6727.2890108462025</v>
      </c>
      <c r="I40" s="5">
        <f t="shared" si="8"/>
        <v>1.0313192305671053</v>
      </c>
      <c r="J40" s="14" t="str">
        <f t="shared" si="1"/>
        <v>Met</v>
      </c>
      <c r="K40" s="6"/>
      <c r="L40" s="35" t="s">
        <v>222</v>
      </c>
      <c r="M40" s="5">
        <f t="shared" si="9"/>
        <v>1.093456812713137</v>
      </c>
      <c r="N40" s="14" t="str">
        <f t="shared" si="10"/>
        <v>Met</v>
      </c>
      <c r="O40" s="46"/>
      <c r="P40" s="45">
        <v>7208</v>
      </c>
      <c r="Q40" s="5">
        <f t="shared" si="11"/>
        <v>0.9798803697661773</v>
      </c>
      <c r="R40" s="14" t="str">
        <f t="shared" si="4"/>
        <v>Met</v>
      </c>
      <c r="S40" s="6"/>
      <c r="T40" s="45">
        <v>7190</v>
      </c>
      <c r="U40" s="5">
        <f t="shared" si="5"/>
        <v>0.9975027746947835</v>
      </c>
      <c r="V40" s="14" t="str">
        <f t="shared" si="6"/>
        <v>Met</v>
      </c>
    </row>
    <row r="41" spans="1:22" ht="15">
      <c r="A41" s="2" t="s">
        <v>37</v>
      </c>
      <c r="B41" s="3">
        <v>6842.136217691049</v>
      </c>
      <c r="C41" s="22"/>
      <c r="D41" s="4">
        <v>6460.3872206028955</v>
      </c>
      <c r="E41" s="5">
        <f t="shared" si="7"/>
        <v>0.9442061682284106</v>
      </c>
      <c r="F41" s="14" t="str">
        <f t="shared" si="0"/>
        <v>Met</v>
      </c>
      <c r="H41" s="30">
        <v>6476.656813699201</v>
      </c>
      <c r="I41" s="5">
        <f t="shared" si="8"/>
        <v>1.0025183619093945</v>
      </c>
      <c r="J41" s="14" t="str">
        <f t="shared" si="1"/>
        <v>Met</v>
      </c>
      <c r="K41" s="6"/>
      <c r="L41" s="35" t="s">
        <v>223</v>
      </c>
      <c r="M41" s="5">
        <f t="shared" si="9"/>
        <v>1.0835837380105997</v>
      </c>
      <c r="N41" s="14" t="str">
        <f t="shared" si="10"/>
        <v>Met</v>
      </c>
      <c r="O41" s="46"/>
      <c r="P41" s="44">
        <v>7046</v>
      </c>
      <c r="Q41" s="5">
        <f t="shared" si="11"/>
        <v>1.0039897406668568</v>
      </c>
      <c r="R41" s="14" t="str">
        <f t="shared" si="4"/>
        <v>Met</v>
      </c>
      <c r="S41" s="6"/>
      <c r="T41" s="44">
        <v>7255</v>
      </c>
      <c r="U41" s="5">
        <f t="shared" si="5"/>
        <v>1.02966221969912</v>
      </c>
      <c r="V41" s="14" t="str">
        <f t="shared" si="6"/>
        <v>Met</v>
      </c>
    </row>
    <row r="42" spans="1:22" ht="15">
      <c r="A42" s="2" t="s">
        <v>38</v>
      </c>
      <c r="B42" s="3">
        <v>8024.205061509653</v>
      </c>
      <c r="C42" s="22"/>
      <c r="D42" s="4">
        <v>7395.47671275963</v>
      </c>
      <c r="E42" s="5">
        <f t="shared" si="7"/>
        <v>0.9216460267490053</v>
      </c>
      <c r="F42" s="14" t="str">
        <f t="shared" si="0"/>
        <v>Met</v>
      </c>
      <c r="H42" s="30">
        <v>7694.836243319784</v>
      </c>
      <c r="I42" s="5">
        <f t="shared" si="8"/>
        <v>1.0404787334457644</v>
      </c>
      <c r="J42" s="14" t="str">
        <f t="shared" si="1"/>
        <v>Met</v>
      </c>
      <c r="K42" s="6"/>
      <c r="L42" s="35" t="s">
        <v>224</v>
      </c>
      <c r="M42" s="5">
        <f t="shared" si="9"/>
        <v>1.0903415920363109</v>
      </c>
      <c r="N42" s="14" t="str">
        <f t="shared" si="10"/>
        <v>Met</v>
      </c>
      <c r="O42" s="46"/>
      <c r="P42" s="45">
        <v>7627</v>
      </c>
      <c r="Q42" s="5">
        <f t="shared" si="11"/>
        <v>0.9090584028605483</v>
      </c>
      <c r="R42" s="14" t="str">
        <f t="shared" si="4"/>
        <v>Met</v>
      </c>
      <c r="S42" s="6"/>
      <c r="T42" s="45">
        <v>8158</v>
      </c>
      <c r="U42" s="5">
        <f t="shared" si="5"/>
        <v>1.0696210829946244</v>
      </c>
      <c r="V42" s="14" t="str">
        <f t="shared" si="6"/>
        <v>Met</v>
      </c>
    </row>
    <row r="43" spans="1:22" ht="15">
      <c r="A43" s="2" t="s">
        <v>39</v>
      </c>
      <c r="B43" s="3">
        <v>7747.931533721287</v>
      </c>
      <c r="C43" s="22"/>
      <c r="D43" s="4">
        <v>7295.8490808922425</v>
      </c>
      <c r="E43" s="5">
        <f t="shared" si="7"/>
        <v>0.9416512070529471</v>
      </c>
      <c r="F43" s="14" t="str">
        <f t="shared" si="0"/>
        <v>Met</v>
      </c>
      <c r="H43" s="30">
        <v>7419.881283704393</v>
      </c>
      <c r="I43" s="5">
        <f t="shared" si="8"/>
        <v>1.0170003794537075</v>
      </c>
      <c r="J43" s="14" t="str">
        <f t="shared" si="1"/>
        <v>Met</v>
      </c>
      <c r="K43" s="6"/>
      <c r="L43" s="35" t="s">
        <v>225</v>
      </c>
      <c r="M43" s="5">
        <f t="shared" si="9"/>
        <v>1.0539252180724712</v>
      </c>
      <c r="N43" s="14" t="str">
        <f t="shared" si="10"/>
        <v>Met</v>
      </c>
      <c r="O43" s="46"/>
      <c r="P43" s="44">
        <v>7816</v>
      </c>
      <c r="Q43" s="5">
        <f t="shared" si="11"/>
        <v>0.9994884910485934</v>
      </c>
      <c r="R43" s="14" t="str">
        <f t="shared" si="4"/>
        <v>Met</v>
      </c>
      <c r="S43" s="6"/>
      <c r="T43" s="44">
        <v>7517</v>
      </c>
      <c r="U43" s="5">
        <f t="shared" si="5"/>
        <v>0.9617451381780963</v>
      </c>
      <c r="V43" s="14" t="str">
        <f t="shared" si="6"/>
        <v>Met</v>
      </c>
    </row>
    <row r="44" spans="1:22" ht="15">
      <c r="A44" s="2" t="s">
        <v>40</v>
      </c>
      <c r="B44" s="3">
        <v>8821.65746070433</v>
      </c>
      <c r="C44" s="22"/>
      <c r="D44" s="4">
        <v>7421.608923107295</v>
      </c>
      <c r="E44" s="5">
        <f t="shared" si="7"/>
        <v>0.841294162255394</v>
      </c>
      <c r="F44" s="14" t="str">
        <f t="shared" si="0"/>
        <v>Not Met</v>
      </c>
      <c r="H44" s="30">
        <v>7734.2620676225015</v>
      </c>
      <c r="I44" s="5">
        <f t="shared" si="8"/>
        <v>1.0421274076490012</v>
      </c>
      <c r="J44" s="14" t="str">
        <f t="shared" si="1"/>
        <v>Met</v>
      </c>
      <c r="K44" s="6"/>
      <c r="L44" s="35" t="s">
        <v>226</v>
      </c>
      <c r="M44" s="5">
        <f t="shared" si="9"/>
        <v>0.9765637541063796</v>
      </c>
      <c r="N44" s="14" t="str">
        <f t="shared" si="10"/>
        <v>Met</v>
      </c>
      <c r="O44" s="46"/>
      <c r="P44" s="45">
        <v>7066</v>
      </c>
      <c r="Q44" s="5">
        <f t="shared" si="11"/>
        <v>0.935522309016285</v>
      </c>
      <c r="R44" s="14" t="str">
        <f t="shared" si="4"/>
        <v>Met</v>
      </c>
      <c r="S44" s="6"/>
      <c r="T44" s="45">
        <v>7342</v>
      </c>
      <c r="U44" s="5">
        <f t="shared" si="5"/>
        <v>1.0390602887064817</v>
      </c>
      <c r="V44" s="14" t="str">
        <f t="shared" si="6"/>
        <v>Met</v>
      </c>
    </row>
    <row r="45" spans="1:22" ht="15">
      <c r="A45" s="2" t="s">
        <v>41</v>
      </c>
      <c r="B45" s="3">
        <v>6581.362115903657</v>
      </c>
      <c r="C45" s="22"/>
      <c r="D45" s="4">
        <v>6115.968980001487</v>
      </c>
      <c r="E45" s="5">
        <f t="shared" si="7"/>
        <v>0.9292861982510335</v>
      </c>
      <c r="F45" s="14" t="str">
        <f t="shared" si="0"/>
        <v>Met</v>
      </c>
      <c r="H45" s="30">
        <v>6116.091953881695</v>
      </c>
      <c r="I45" s="5">
        <f t="shared" si="8"/>
        <v>1.0000201070150307</v>
      </c>
      <c r="J45" s="14" t="str">
        <f t="shared" si="1"/>
        <v>Met</v>
      </c>
      <c r="K45" s="6"/>
      <c r="L45" s="35" t="s">
        <v>227</v>
      </c>
      <c r="M45" s="5">
        <f t="shared" si="9"/>
        <v>1.079447472304584</v>
      </c>
      <c r="N45" s="14" t="str">
        <f t="shared" si="10"/>
        <v>Met</v>
      </c>
      <c r="O45" s="46"/>
      <c r="P45" s="44">
        <v>6216</v>
      </c>
      <c r="Q45" s="5">
        <f t="shared" si="11"/>
        <v>0.941532868827628</v>
      </c>
      <c r="R45" s="14" t="str">
        <f t="shared" si="4"/>
        <v>Met</v>
      </c>
      <c r="S45" s="6"/>
      <c r="T45" s="44">
        <v>6227</v>
      </c>
      <c r="U45" s="5">
        <f t="shared" si="5"/>
        <v>1.0017696267696268</v>
      </c>
      <c r="V45" s="14" t="str">
        <f t="shared" si="6"/>
        <v>Met</v>
      </c>
    </row>
    <row r="46" spans="1:22" ht="15">
      <c r="A46" s="2" t="s">
        <v>42</v>
      </c>
      <c r="B46" s="3">
        <v>10300.773659190234</v>
      </c>
      <c r="C46" s="22"/>
      <c r="D46" s="4">
        <v>9894.221981950237</v>
      </c>
      <c r="E46" s="5">
        <f t="shared" si="7"/>
        <v>0.9605319279220085</v>
      </c>
      <c r="F46" s="14" t="str">
        <f t="shared" si="0"/>
        <v>Met</v>
      </c>
      <c r="H46" s="30">
        <v>9613.82917181401</v>
      </c>
      <c r="I46" s="5">
        <f t="shared" si="8"/>
        <v>0.9716609541763122</v>
      </c>
      <c r="J46" s="14" t="str">
        <f t="shared" si="1"/>
        <v>Met</v>
      </c>
      <c r="K46" s="6"/>
      <c r="L46" s="35" t="s">
        <v>228</v>
      </c>
      <c r="M46" s="5">
        <f t="shared" si="9"/>
        <v>1.0458891894479905</v>
      </c>
      <c r="N46" s="14" t="str">
        <f t="shared" si="10"/>
        <v>Met</v>
      </c>
      <c r="O46" s="46"/>
      <c r="P46" s="45">
        <v>9743</v>
      </c>
      <c r="Q46" s="5">
        <f t="shared" si="11"/>
        <v>0.9689706613625062</v>
      </c>
      <c r="R46" s="14" t="str">
        <f t="shared" si="4"/>
        <v>Met</v>
      </c>
      <c r="S46" s="6"/>
      <c r="T46" s="45">
        <v>9677</v>
      </c>
      <c r="U46" s="5">
        <f t="shared" si="5"/>
        <v>0.9932259057785077</v>
      </c>
      <c r="V46" s="14" t="str">
        <f t="shared" si="6"/>
        <v>Met</v>
      </c>
    </row>
    <row r="47" spans="1:22" ht="15">
      <c r="A47" s="2" t="s">
        <v>43</v>
      </c>
      <c r="B47" s="3">
        <v>7072.967385000201</v>
      </c>
      <c r="C47" s="22"/>
      <c r="D47" s="4">
        <v>6382.36301858285</v>
      </c>
      <c r="E47" s="5">
        <f t="shared" si="7"/>
        <v>0.9023600239014348</v>
      </c>
      <c r="F47" s="14" t="str">
        <f t="shared" si="0"/>
        <v>Met</v>
      </c>
      <c r="H47" s="30">
        <v>6502.260998058657</v>
      </c>
      <c r="I47" s="5">
        <f t="shared" si="8"/>
        <v>1.0187858288735243</v>
      </c>
      <c r="J47" s="14" t="str">
        <f t="shared" si="1"/>
        <v>Met</v>
      </c>
      <c r="K47" s="6"/>
      <c r="L47" s="35" t="s">
        <v>229</v>
      </c>
      <c r="M47" s="5">
        <f t="shared" si="9"/>
        <v>1.1073071354948167</v>
      </c>
      <c r="N47" s="14" t="str">
        <f t="shared" si="10"/>
        <v>Met</v>
      </c>
      <c r="O47" s="46"/>
      <c r="P47" s="44">
        <v>7117</v>
      </c>
      <c r="Q47" s="5">
        <f t="shared" si="11"/>
        <v>0.9884722222222222</v>
      </c>
      <c r="R47" s="14" t="str">
        <f t="shared" si="4"/>
        <v>Met</v>
      </c>
      <c r="S47" s="6"/>
      <c r="T47" s="44">
        <v>6843</v>
      </c>
      <c r="U47" s="5">
        <f t="shared" si="5"/>
        <v>0.9615006322888857</v>
      </c>
      <c r="V47" s="14" t="str">
        <f t="shared" si="6"/>
        <v>Met</v>
      </c>
    </row>
    <row r="48" spans="1:22" ht="15">
      <c r="A48" s="2" t="s">
        <v>44</v>
      </c>
      <c r="B48" s="3">
        <v>7920.738191624693</v>
      </c>
      <c r="C48" s="22"/>
      <c r="D48" s="4">
        <v>6947.653677555121</v>
      </c>
      <c r="E48" s="5">
        <f t="shared" si="7"/>
        <v>0.8771472442936566</v>
      </c>
      <c r="F48" s="14" t="str">
        <f t="shared" si="0"/>
        <v>Not Met</v>
      </c>
      <c r="H48" s="30">
        <v>7049.845049423795</v>
      </c>
      <c r="I48" s="5">
        <f t="shared" si="8"/>
        <v>1.0147087601960947</v>
      </c>
      <c r="J48" s="14" t="str">
        <f t="shared" si="1"/>
        <v>Met</v>
      </c>
      <c r="K48" s="6"/>
      <c r="L48" s="35" t="s">
        <v>230</v>
      </c>
      <c r="M48" s="5">
        <f t="shared" si="9"/>
        <v>1.0349163632463558</v>
      </c>
      <c r="N48" s="14" t="str">
        <f t="shared" si="10"/>
        <v>Met</v>
      </c>
      <c r="O48" s="46"/>
      <c r="P48" s="45">
        <v>7267</v>
      </c>
      <c r="Q48" s="5">
        <f t="shared" si="11"/>
        <v>0.9960252192982456</v>
      </c>
      <c r="R48" s="14" t="str">
        <f t="shared" si="4"/>
        <v>Met</v>
      </c>
      <c r="S48" s="6"/>
      <c r="T48" s="45">
        <v>7295</v>
      </c>
      <c r="U48" s="5">
        <f t="shared" si="5"/>
        <v>1.0038530342644834</v>
      </c>
      <c r="V48" s="14" t="str">
        <f t="shared" si="6"/>
        <v>Met</v>
      </c>
    </row>
    <row r="49" spans="1:22" ht="15">
      <c r="A49" s="2" t="s">
        <v>45</v>
      </c>
      <c r="B49" s="3">
        <v>9348.861817920153</v>
      </c>
      <c r="C49" s="22"/>
      <c r="D49" s="4">
        <v>8854.685328543046</v>
      </c>
      <c r="E49" s="5">
        <f t="shared" si="7"/>
        <v>0.9471404649034543</v>
      </c>
      <c r="F49" s="14" t="str">
        <f t="shared" si="0"/>
        <v>Met</v>
      </c>
      <c r="H49" s="30">
        <v>8957.398075674208</v>
      </c>
      <c r="I49" s="5">
        <f t="shared" si="8"/>
        <v>1.0115998190020448</v>
      </c>
      <c r="J49" s="14" t="str">
        <f t="shared" si="1"/>
        <v>Met</v>
      </c>
      <c r="K49" s="6"/>
      <c r="L49" s="35" t="s">
        <v>231</v>
      </c>
      <c r="M49" s="5">
        <f t="shared" si="9"/>
        <v>1.0430484300315936</v>
      </c>
      <c r="N49" s="14" t="str">
        <f t="shared" si="10"/>
        <v>Met</v>
      </c>
      <c r="O49" s="46"/>
      <c r="P49" s="44">
        <v>8847</v>
      </c>
      <c r="Q49" s="5">
        <f t="shared" si="11"/>
        <v>0.9469121267258911</v>
      </c>
      <c r="R49" s="14" t="str">
        <f t="shared" si="4"/>
        <v>Met</v>
      </c>
      <c r="S49" s="6"/>
      <c r="T49" s="44">
        <v>9424</v>
      </c>
      <c r="U49" s="5">
        <f t="shared" si="5"/>
        <v>1.065219848536227</v>
      </c>
      <c r="V49" s="14" t="str">
        <f t="shared" si="6"/>
        <v>Met</v>
      </c>
    </row>
    <row r="50" spans="1:22" ht="15">
      <c r="A50" s="2" t="s">
        <v>46</v>
      </c>
      <c r="B50" s="3">
        <v>7523.472108391426</v>
      </c>
      <c r="C50" s="22"/>
      <c r="D50" s="4">
        <v>7110.130575973508</v>
      </c>
      <c r="E50" s="5">
        <f t="shared" si="7"/>
        <v>0.9450597375170845</v>
      </c>
      <c r="F50" s="14" t="str">
        <f t="shared" si="0"/>
        <v>Met</v>
      </c>
      <c r="H50" s="30">
        <v>7177.034384558363</v>
      </c>
      <c r="I50" s="5">
        <f t="shared" si="8"/>
        <v>1.0094096455571344</v>
      </c>
      <c r="J50" s="14" t="str">
        <f t="shared" si="1"/>
        <v>Met</v>
      </c>
      <c r="K50" s="6"/>
      <c r="L50" s="35" t="s">
        <v>232</v>
      </c>
      <c r="M50" s="5">
        <f t="shared" si="9"/>
        <v>1.0936271974518326</v>
      </c>
      <c r="N50" s="14" t="str">
        <f t="shared" si="10"/>
        <v>Met</v>
      </c>
      <c r="O50" s="46"/>
      <c r="P50" s="45">
        <v>7592</v>
      </c>
      <c r="Q50" s="5">
        <f t="shared" si="11"/>
        <v>0.9672569754108804</v>
      </c>
      <c r="R50" s="14" t="str">
        <f t="shared" si="4"/>
        <v>Met</v>
      </c>
      <c r="S50" s="6"/>
      <c r="T50" s="45">
        <v>7546</v>
      </c>
      <c r="U50" s="5">
        <f t="shared" si="5"/>
        <v>0.993940990516333</v>
      </c>
      <c r="V50" s="14" t="str">
        <f t="shared" si="6"/>
        <v>Met</v>
      </c>
    </row>
    <row r="51" spans="1:22" ht="15">
      <c r="A51" s="2" t="s">
        <v>47</v>
      </c>
      <c r="B51" s="3">
        <v>7327.796755072731</v>
      </c>
      <c r="C51" s="22"/>
      <c r="D51" s="4">
        <v>6661.582838772884</v>
      </c>
      <c r="E51" s="5">
        <f t="shared" si="7"/>
        <v>0.9090840072988304</v>
      </c>
      <c r="F51" s="14" t="str">
        <f t="shared" si="0"/>
        <v>Met</v>
      </c>
      <c r="H51" s="30">
        <v>6504.891729279833</v>
      </c>
      <c r="I51" s="5">
        <f t="shared" si="8"/>
        <v>0.9764783966085281</v>
      </c>
      <c r="J51" s="14" t="str">
        <f t="shared" si="1"/>
        <v>Met</v>
      </c>
      <c r="K51" s="6"/>
      <c r="L51" s="35" t="s">
        <v>233</v>
      </c>
      <c r="M51" s="5">
        <f t="shared" si="9"/>
        <v>1.1305338053357843</v>
      </c>
      <c r="N51" s="14" t="str">
        <f t="shared" si="10"/>
        <v>Met</v>
      </c>
      <c r="O51" s="46"/>
      <c r="P51" s="44">
        <v>7314</v>
      </c>
      <c r="Q51" s="5">
        <f t="shared" si="11"/>
        <v>0.9945607832472124</v>
      </c>
      <c r="R51" s="14" t="str">
        <f t="shared" si="4"/>
        <v>Met</v>
      </c>
      <c r="S51" s="6"/>
      <c r="T51" s="44">
        <v>7181</v>
      </c>
      <c r="U51" s="5">
        <f t="shared" si="5"/>
        <v>0.9818156959256221</v>
      </c>
      <c r="V51" s="14" t="str">
        <f t="shared" si="6"/>
        <v>Met</v>
      </c>
    </row>
    <row r="52" spans="1:22" ht="15">
      <c r="A52" s="2" t="s">
        <v>48</v>
      </c>
      <c r="B52" s="3">
        <v>7486.835914519574</v>
      </c>
      <c r="C52" s="22"/>
      <c r="D52" s="4">
        <v>7457.031013181391</v>
      </c>
      <c r="E52" s="5">
        <f t="shared" si="7"/>
        <v>0.996019025703451</v>
      </c>
      <c r="F52" s="14" t="str">
        <f t="shared" si="0"/>
        <v>Met</v>
      </c>
      <c r="H52" s="30">
        <v>7533.417348906435</v>
      </c>
      <c r="I52" s="5">
        <f t="shared" si="8"/>
        <v>1.0102435319888063</v>
      </c>
      <c r="J52" s="14" t="str">
        <f t="shared" si="1"/>
        <v>Met</v>
      </c>
      <c r="K52" s="6"/>
      <c r="L52" s="35" t="s">
        <v>234</v>
      </c>
      <c r="M52" s="5">
        <f t="shared" si="9"/>
        <v>1.1595003429974564</v>
      </c>
      <c r="N52" s="14" t="str">
        <f t="shared" si="10"/>
        <v>Met</v>
      </c>
      <c r="O52" s="46"/>
      <c r="P52" s="45">
        <v>8246</v>
      </c>
      <c r="Q52" s="5">
        <f t="shared" si="11"/>
        <v>0.9440183171150544</v>
      </c>
      <c r="R52" s="14" t="str">
        <f t="shared" si="4"/>
        <v>Met</v>
      </c>
      <c r="S52" s="6"/>
      <c r="T52" s="45">
        <v>8228</v>
      </c>
      <c r="U52" s="5">
        <f t="shared" si="5"/>
        <v>0.9978171234537958</v>
      </c>
      <c r="V52" s="14" t="str">
        <f t="shared" si="6"/>
        <v>Met</v>
      </c>
    </row>
    <row r="53" spans="1:22" ht="15">
      <c r="A53" s="2" t="s">
        <v>49</v>
      </c>
      <c r="B53" s="3">
        <v>7502.763083584851</v>
      </c>
      <c r="C53" s="22"/>
      <c r="D53" s="4">
        <v>5513.8187668211785</v>
      </c>
      <c r="E53" s="5">
        <f t="shared" si="7"/>
        <v>0.7349050883513508</v>
      </c>
      <c r="F53" s="14" t="str">
        <f t="shared" si="0"/>
        <v>Not Met</v>
      </c>
      <c r="H53" s="30">
        <v>6999.951445369313</v>
      </c>
      <c r="I53" s="5">
        <f t="shared" si="8"/>
        <v>1.2695287497461434</v>
      </c>
      <c r="J53" s="14" t="str">
        <f t="shared" si="1"/>
        <v>Met</v>
      </c>
      <c r="K53" s="6"/>
      <c r="L53" s="35" t="s">
        <v>235</v>
      </c>
      <c r="M53" s="5">
        <f t="shared" si="9"/>
        <v>1.0462929717669764</v>
      </c>
      <c r="N53" s="14" t="str">
        <f t="shared" si="10"/>
        <v>Met</v>
      </c>
      <c r="O53" s="46"/>
      <c r="P53" s="44">
        <v>6864</v>
      </c>
      <c r="Q53" s="5">
        <f t="shared" si="11"/>
        <v>0.937192790824686</v>
      </c>
      <c r="R53" s="14" t="str">
        <f t="shared" si="4"/>
        <v>Met</v>
      </c>
      <c r="S53" s="6"/>
      <c r="T53" s="44">
        <v>7015</v>
      </c>
      <c r="U53" s="5">
        <f t="shared" si="5"/>
        <v>1.0219988344988344</v>
      </c>
      <c r="V53" s="14" t="str">
        <f t="shared" si="6"/>
        <v>Met</v>
      </c>
    </row>
    <row r="54" spans="1:22" ht="15">
      <c r="A54" s="2" t="s">
        <v>50</v>
      </c>
      <c r="B54" s="3">
        <v>6791.751392885526</v>
      </c>
      <c r="C54" s="22"/>
      <c r="D54" s="4">
        <v>5992.874782771387</v>
      </c>
      <c r="E54" s="5">
        <f t="shared" si="7"/>
        <v>0.8823754634259764</v>
      </c>
      <c r="F54" s="14" t="str">
        <f t="shared" si="0"/>
        <v>Not Met</v>
      </c>
      <c r="H54" s="30">
        <v>6125.292873670532</v>
      </c>
      <c r="I54" s="5">
        <f t="shared" si="8"/>
        <v>1.0220959215233107</v>
      </c>
      <c r="J54" s="14" t="str">
        <f t="shared" si="1"/>
        <v>Met</v>
      </c>
      <c r="K54" s="6"/>
      <c r="L54" s="35" t="s">
        <v>236</v>
      </c>
      <c r="M54" s="5">
        <f t="shared" si="9"/>
        <v>1.060520718596648</v>
      </c>
      <c r="N54" s="14" t="str">
        <f t="shared" si="10"/>
        <v>Met</v>
      </c>
      <c r="O54" s="46"/>
      <c r="P54" s="45">
        <v>6625</v>
      </c>
      <c r="Q54" s="5">
        <f t="shared" si="11"/>
        <v>1.0198583743842364</v>
      </c>
      <c r="R54" s="14" t="str">
        <f t="shared" si="4"/>
        <v>Met</v>
      </c>
      <c r="S54" s="6"/>
      <c r="T54" s="45">
        <v>6685</v>
      </c>
      <c r="U54" s="5">
        <f t="shared" si="5"/>
        <v>1.0090566037735849</v>
      </c>
      <c r="V54" s="14" t="str">
        <f t="shared" si="6"/>
        <v>Met</v>
      </c>
    </row>
    <row r="55" spans="1:22" ht="15">
      <c r="A55" s="2" t="s">
        <v>51</v>
      </c>
      <c r="B55" s="3">
        <v>7147.5708882468225</v>
      </c>
      <c r="C55" s="22"/>
      <c r="D55" s="4">
        <v>6736.533469179928</v>
      </c>
      <c r="E55" s="5">
        <f t="shared" si="7"/>
        <v>0.9424927117906885</v>
      </c>
      <c r="F55" s="14" t="str">
        <f t="shared" si="0"/>
        <v>Met</v>
      </c>
      <c r="H55" s="30">
        <v>6706.371847726273</v>
      </c>
      <c r="I55" s="5">
        <f t="shared" si="8"/>
        <v>0.9955226791952201</v>
      </c>
      <c r="J55" s="14" t="str">
        <f t="shared" si="1"/>
        <v>Met</v>
      </c>
      <c r="K55" s="6"/>
      <c r="L55" s="35" t="s">
        <v>237</v>
      </c>
      <c r="M55" s="5">
        <f t="shared" si="9"/>
        <v>1.0549668525163434</v>
      </c>
      <c r="N55" s="14" t="str">
        <f t="shared" si="10"/>
        <v>Met</v>
      </c>
      <c r="O55" s="46"/>
      <c r="P55" s="44">
        <v>6943</v>
      </c>
      <c r="Q55" s="5">
        <f t="shared" si="11"/>
        <v>0.9813427561837456</v>
      </c>
      <c r="R55" s="14" t="str">
        <f t="shared" si="4"/>
        <v>Met</v>
      </c>
      <c r="S55" s="6"/>
      <c r="T55" s="44">
        <v>6781</v>
      </c>
      <c r="U55" s="5">
        <f t="shared" si="5"/>
        <v>0.9766671467665274</v>
      </c>
      <c r="V55" s="14" t="str">
        <f t="shared" si="6"/>
        <v>Met</v>
      </c>
    </row>
    <row r="56" spans="1:22" ht="15">
      <c r="A56" s="2" t="s">
        <v>52</v>
      </c>
      <c r="B56" s="3">
        <v>7458.85743083502</v>
      </c>
      <c r="C56" s="22"/>
      <c r="D56" s="4">
        <v>6748.627764060082</v>
      </c>
      <c r="E56" s="5">
        <f t="shared" si="7"/>
        <v>0.9047803670520851</v>
      </c>
      <c r="F56" s="14" t="str">
        <f t="shared" si="0"/>
        <v>Met</v>
      </c>
      <c r="H56" s="30">
        <v>6555.153553053756</v>
      </c>
      <c r="I56" s="5">
        <f t="shared" si="8"/>
        <v>0.97133132574941</v>
      </c>
      <c r="J56" s="14" t="str">
        <f t="shared" si="1"/>
        <v>Met</v>
      </c>
      <c r="K56" s="6"/>
      <c r="L56" s="35" t="s">
        <v>238</v>
      </c>
      <c r="M56" s="5">
        <f t="shared" si="9"/>
        <v>1.1282725782303804</v>
      </c>
      <c r="N56" s="14" t="str">
        <f t="shared" si="10"/>
        <v>Met</v>
      </c>
      <c r="O56" s="46"/>
      <c r="P56" s="45">
        <v>7012</v>
      </c>
      <c r="Q56" s="5">
        <f t="shared" si="11"/>
        <v>0.9480800432666306</v>
      </c>
      <c r="R56" s="14" t="str">
        <f t="shared" si="4"/>
        <v>Met</v>
      </c>
      <c r="S56" s="6"/>
      <c r="T56" s="45">
        <v>7217</v>
      </c>
      <c r="U56" s="5">
        <f t="shared" si="5"/>
        <v>1.0292355961209356</v>
      </c>
      <c r="V56" s="14" t="str">
        <f t="shared" si="6"/>
        <v>Met</v>
      </c>
    </row>
    <row r="57" spans="1:22" ht="15">
      <c r="A57" s="2" t="s">
        <v>53</v>
      </c>
      <c r="B57" s="3">
        <v>7285.17998052804</v>
      </c>
      <c r="C57" s="22"/>
      <c r="D57" s="4">
        <v>6570.180914526523</v>
      </c>
      <c r="E57" s="5">
        <f t="shared" si="7"/>
        <v>0.9018556757811641</v>
      </c>
      <c r="F57" s="14" t="str">
        <f t="shared" si="0"/>
        <v>Met</v>
      </c>
      <c r="H57" s="30">
        <v>7139.666122297679</v>
      </c>
      <c r="I57" s="5">
        <f t="shared" si="8"/>
        <v>1.0866772491016248</v>
      </c>
      <c r="J57" s="14" t="str">
        <f t="shared" si="1"/>
        <v>Met</v>
      </c>
      <c r="K57" s="6"/>
      <c r="L57" s="35" t="s">
        <v>239</v>
      </c>
      <c r="M57" s="5">
        <f t="shared" si="9"/>
        <v>1.0274990278731881</v>
      </c>
      <c r="N57" s="14" t="str">
        <f t="shared" si="10"/>
        <v>Met</v>
      </c>
      <c r="O57" s="46"/>
      <c r="P57" s="44">
        <v>6912</v>
      </c>
      <c r="Q57" s="5">
        <f t="shared" si="11"/>
        <v>0.9422028353326063</v>
      </c>
      <c r="R57" s="14" t="str">
        <f t="shared" si="4"/>
        <v>Met</v>
      </c>
      <c r="S57" s="6"/>
      <c r="T57" s="44">
        <v>6748</v>
      </c>
      <c r="U57" s="5">
        <f t="shared" si="5"/>
        <v>0.9762731481481481</v>
      </c>
      <c r="V57" s="14" t="str">
        <f t="shared" si="6"/>
        <v>Met</v>
      </c>
    </row>
    <row r="58" spans="1:22" ht="15">
      <c r="A58" s="2" t="s">
        <v>54</v>
      </c>
      <c r="B58" s="3">
        <v>6997.416415819399</v>
      </c>
      <c r="C58" s="22"/>
      <c r="D58" s="4">
        <v>7192.604136406263</v>
      </c>
      <c r="E58" s="5">
        <f t="shared" si="7"/>
        <v>1.027894255391975</v>
      </c>
      <c r="F58" s="14" t="str">
        <f t="shared" si="0"/>
        <v>Met</v>
      </c>
      <c r="H58" s="30">
        <v>6947.0671790597435</v>
      </c>
      <c r="I58" s="5">
        <f t="shared" si="8"/>
        <v>0.965862578742002</v>
      </c>
      <c r="J58" s="14" t="str">
        <f t="shared" si="1"/>
        <v>Met</v>
      </c>
      <c r="K58" s="6"/>
      <c r="L58" s="35" t="s">
        <v>240</v>
      </c>
      <c r="M58" s="5">
        <f t="shared" si="9"/>
        <v>1.1718614186629832</v>
      </c>
      <c r="N58" s="14" t="str">
        <f t="shared" si="10"/>
        <v>Met</v>
      </c>
      <c r="O58" s="46"/>
      <c r="P58" s="45">
        <v>8191</v>
      </c>
      <c r="Q58" s="5">
        <f t="shared" si="11"/>
        <v>1.0061417516275641</v>
      </c>
      <c r="R58" s="14" t="str">
        <f t="shared" si="4"/>
        <v>Met</v>
      </c>
      <c r="S58" s="6"/>
      <c r="T58" s="45">
        <v>7889</v>
      </c>
      <c r="U58" s="5">
        <f t="shared" si="5"/>
        <v>0.9631302649249176</v>
      </c>
      <c r="V58" s="14" t="str">
        <f t="shared" si="6"/>
        <v>Met</v>
      </c>
    </row>
    <row r="59" spans="1:22" ht="15">
      <c r="A59" s="2" t="s">
        <v>55</v>
      </c>
      <c r="B59" s="3">
        <v>7059.656074671217</v>
      </c>
      <c r="C59" s="22"/>
      <c r="D59" s="4">
        <v>6582.1302467756195</v>
      </c>
      <c r="E59" s="5">
        <f t="shared" si="7"/>
        <v>0.9323584856195936</v>
      </c>
      <c r="F59" s="14" t="str">
        <f t="shared" si="0"/>
        <v>Met</v>
      </c>
      <c r="H59" s="30">
        <v>6598.364658021658</v>
      </c>
      <c r="I59" s="5">
        <f t="shared" si="8"/>
        <v>1.0024664372531964</v>
      </c>
      <c r="J59" s="14" t="str">
        <f t="shared" si="1"/>
        <v>Met</v>
      </c>
      <c r="K59" s="6"/>
      <c r="L59" s="35" t="s">
        <v>241</v>
      </c>
      <c r="M59" s="5">
        <f t="shared" si="9"/>
        <v>1.0429857027731144</v>
      </c>
      <c r="N59" s="14" t="str">
        <f t="shared" si="10"/>
        <v>Met</v>
      </c>
      <c r="O59" s="46"/>
      <c r="P59" s="44">
        <v>7092</v>
      </c>
      <c r="Q59" s="5">
        <f t="shared" si="11"/>
        <v>1.0305143853530951</v>
      </c>
      <c r="R59" s="14" t="str">
        <f t="shared" si="4"/>
        <v>Met</v>
      </c>
      <c r="S59" s="6"/>
      <c r="T59" s="44">
        <v>7321</v>
      </c>
      <c r="U59" s="5">
        <f t="shared" si="5"/>
        <v>1.0322899041173152</v>
      </c>
      <c r="V59" s="14" t="str">
        <f t="shared" si="6"/>
        <v>Met</v>
      </c>
    </row>
    <row r="60" spans="1:22" ht="15">
      <c r="A60" s="2" t="s">
        <v>56</v>
      </c>
      <c r="B60" s="3">
        <v>7188.226508204719</v>
      </c>
      <c r="C60" s="22"/>
      <c r="D60" s="4">
        <v>6476.576062283336</v>
      </c>
      <c r="E60" s="5">
        <f t="shared" si="7"/>
        <v>0.9009977711318504</v>
      </c>
      <c r="F60" s="14" t="str">
        <f t="shared" si="0"/>
        <v>Met</v>
      </c>
      <c r="H60" s="30">
        <v>6830.4111644076</v>
      </c>
      <c r="I60" s="5">
        <f t="shared" si="8"/>
        <v>1.0546330497351588</v>
      </c>
      <c r="J60" s="14" t="str">
        <f t="shared" si="1"/>
        <v>Met</v>
      </c>
      <c r="K60" s="6"/>
      <c r="L60" s="35" t="s">
        <v>242</v>
      </c>
      <c r="M60" s="5">
        <f t="shared" si="9"/>
        <v>1.0652360194528707</v>
      </c>
      <c r="N60" s="14" t="str">
        <f t="shared" si="10"/>
        <v>Met</v>
      </c>
      <c r="O60" s="46"/>
      <c r="P60" s="45">
        <v>7302</v>
      </c>
      <c r="Q60" s="5">
        <f t="shared" si="11"/>
        <v>1.0035733919736118</v>
      </c>
      <c r="R60" s="14" t="str">
        <f t="shared" si="4"/>
        <v>Met</v>
      </c>
      <c r="S60" s="6"/>
      <c r="T60" s="45">
        <v>7846</v>
      </c>
      <c r="U60" s="5">
        <f t="shared" si="5"/>
        <v>1.0745001369487812</v>
      </c>
      <c r="V60" s="14" t="str">
        <f t="shared" si="6"/>
        <v>Met</v>
      </c>
    </row>
    <row r="61" spans="1:22" ht="15">
      <c r="A61" s="2" t="s">
        <v>57</v>
      </c>
      <c r="B61" s="3">
        <v>8341.783099159971</v>
      </c>
      <c r="C61" s="22"/>
      <c r="D61" s="4">
        <v>8410.518052575822</v>
      </c>
      <c r="E61" s="5">
        <f t="shared" si="7"/>
        <v>1.0082398394442518</v>
      </c>
      <c r="F61" s="14" t="str">
        <f t="shared" si="0"/>
        <v>Met</v>
      </c>
      <c r="H61" s="30">
        <v>8556.245835361739</v>
      </c>
      <c r="I61" s="5">
        <f t="shared" si="8"/>
        <v>1.0173268497701262</v>
      </c>
      <c r="J61" s="14" t="str">
        <f t="shared" si="1"/>
        <v>Met</v>
      </c>
      <c r="K61" s="6"/>
      <c r="L61" s="35" t="s">
        <v>243</v>
      </c>
      <c r="M61" s="5">
        <f t="shared" si="9"/>
        <v>1.0989632814357375</v>
      </c>
      <c r="N61" s="14" t="str">
        <f t="shared" si="10"/>
        <v>Met</v>
      </c>
      <c r="O61" s="46"/>
      <c r="P61" s="44">
        <v>9314</v>
      </c>
      <c r="Q61" s="5">
        <f t="shared" si="11"/>
        <v>0.9905349356588323</v>
      </c>
      <c r="R61" s="14" t="str">
        <f t="shared" si="4"/>
        <v>Met</v>
      </c>
      <c r="S61" s="6"/>
      <c r="T61" s="44">
        <v>9395</v>
      </c>
      <c r="U61" s="5">
        <f t="shared" si="5"/>
        <v>1.00869658578484</v>
      </c>
      <c r="V61" s="14" t="str">
        <f t="shared" si="6"/>
        <v>Met</v>
      </c>
    </row>
    <row r="62" spans="1:22" ht="15">
      <c r="A62" s="36" t="s">
        <v>58</v>
      </c>
      <c r="B62" s="3">
        <v>7123.503048101161</v>
      </c>
      <c r="C62" s="22"/>
      <c r="D62" s="4">
        <v>6757.290621815932</v>
      </c>
      <c r="E62" s="5">
        <f t="shared" si="7"/>
        <v>0.9485909637698764</v>
      </c>
      <c r="F62" s="14" t="str">
        <f t="shared" si="0"/>
        <v>Met</v>
      </c>
      <c r="H62" s="30">
        <v>7351.723956349269</v>
      </c>
      <c r="I62" s="5">
        <f t="shared" si="8"/>
        <v>1.0879691828873257</v>
      </c>
      <c r="J62" s="14" t="str">
        <f t="shared" si="1"/>
        <v>Met</v>
      </c>
      <c r="K62" s="6"/>
      <c r="L62" s="35" t="s">
        <v>244</v>
      </c>
      <c r="M62" s="5">
        <f t="shared" si="9"/>
        <v>1.0476454292531232</v>
      </c>
      <c r="N62" s="14" t="str">
        <f t="shared" si="10"/>
        <v>Met</v>
      </c>
      <c r="O62" s="46"/>
      <c r="P62" s="45">
        <v>7847</v>
      </c>
      <c r="Q62" s="5">
        <f t="shared" si="11"/>
        <v>1.0188262788886004</v>
      </c>
      <c r="R62" s="14" t="str">
        <f t="shared" si="4"/>
        <v>Met</v>
      </c>
      <c r="S62" s="6"/>
      <c r="T62" s="47">
        <v>6967</v>
      </c>
      <c r="U62" s="39">
        <f t="shared" si="5"/>
        <v>0.8878552312985855</v>
      </c>
      <c r="V62" s="40" t="str">
        <f t="shared" si="6"/>
        <v>Not Met</v>
      </c>
    </row>
    <row r="63" spans="1:22" ht="15">
      <c r="A63" s="2" t="s">
        <v>59</v>
      </c>
      <c r="B63" s="3">
        <v>7530.902106816595</v>
      </c>
      <c r="C63" s="22"/>
      <c r="D63" s="4">
        <v>7201.383295419094</v>
      </c>
      <c r="E63" s="5">
        <f t="shared" si="7"/>
        <v>0.9562444436637628</v>
      </c>
      <c r="F63" s="14" t="str">
        <f t="shared" si="0"/>
        <v>Met</v>
      </c>
      <c r="H63" s="30">
        <v>7217.021809818818</v>
      </c>
      <c r="I63" s="5">
        <f t="shared" si="8"/>
        <v>1.0021715986718374</v>
      </c>
      <c r="J63" s="14" t="str">
        <f t="shared" si="1"/>
        <v>Met</v>
      </c>
      <c r="K63" s="6"/>
      <c r="L63" s="35" t="s">
        <v>245</v>
      </c>
      <c r="M63" s="5">
        <f t="shared" si="9"/>
        <v>1.0448908426105084</v>
      </c>
      <c r="N63" s="14" t="str">
        <f t="shared" si="10"/>
        <v>Met</v>
      </c>
      <c r="O63" s="46"/>
      <c r="P63" s="44">
        <v>7466</v>
      </c>
      <c r="Q63" s="5">
        <f t="shared" si="11"/>
        <v>0.990054369447023</v>
      </c>
      <c r="R63" s="14" t="str">
        <f t="shared" si="4"/>
        <v>Met</v>
      </c>
      <c r="S63" s="6"/>
      <c r="T63" s="44">
        <v>7592</v>
      </c>
      <c r="U63" s="5">
        <f t="shared" si="5"/>
        <v>1.016876506830967</v>
      </c>
      <c r="V63" s="14" t="str">
        <f t="shared" si="6"/>
        <v>Met</v>
      </c>
    </row>
    <row r="64" spans="1:22" ht="15">
      <c r="A64" s="2" t="s">
        <v>60</v>
      </c>
      <c r="B64" s="3">
        <v>7742.5496939378145</v>
      </c>
      <c r="C64" s="22"/>
      <c r="D64" s="4">
        <v>7334.732886737589</v>
      </c>
      <c r="E64" s="5">
        <f t="shared" si="7"/>
        <v>0.9473278411736209</v>
      </c>
      <c r="F64" s="14" t="str">
        <f t="shared" si="0"/>
        <v>Met</v>
      </c>
      <c r="H64" s="30">
        <v>7388.307108011219</v>
      </c>
      <c r="I64" s="5">
        <f t="shared" si="8"/>
        <v>1.0073041816383663</v>
      </c>
      <c r="J64" s="14" t="str">
        <f t="shared" si="1"/>
        <v>Met</v>
      </c>
      <c r="K64" s="6"/>
      <c r="L64" s="35" t="s">
        <v>246</v>
      </c>
      <c r="M64" s="5">
        <f t="shared" si="9"/>
        <v>1.0471952352401122</v>
      </c>
      <c r="N64" s="14" t="str">
        <f t="shared" si="10"/>
        <v>Met</v>
      </c>
      <c r="O64" s="46"/>
      <c r="P64" s="45">
        <v>7149</v>
      </c>
      <c r="Q64" s="5">
        <f t="shared" si="11"/>
        <v>0.9240015509887554</v>
      </c>
      <c r="R64" s="14" t="str">
        <f t="shared" si="4"/>
        <v>Met</v>
      </c>
      <c r="S64" s="6"/>
      <c r="T64" s="45">
        <v>7256</v>
      </c>
      <c r="U64" s="5">
        <f t="shared" si="5"/>
        <v>1.0149671282696882</v>
      </c>
      <c r="V64" s="14" t="str">
        <f t="shared" si="6"/>
        <v>Met</v>
      </c>
    </row>
    <row r="65" spans="1:22" ht="15">
      <c r="A65" s="2" t="s">
        <v>61</v>
      </c>
      <c r="B65" s="3">
        <v>10169.943458805854</v>
      </c>
      <c r="C65" s="22"/>
      <c r="D65" s="4">
        <v>9759.048228424012</v>
      </c>
      <c r="E65" s="5">
        <f t="shared" si="7"/>
        <v>0.9595970978554399</v>
      </c>
      <c r="F65" s="14" t="str">
        <f t="shared" si="0"/>
        <v>Met</v>
      </c>
      <c r="H65" s="30">
        <v>10222.000816395388</v>
      </c>
      <c r="I65" s="5">
        <f t="shared" si="8"/>
        <v>1.0474382928678423</v>
      </c>
      <c r="J65" s="14" t="str">
        <f t="shared" si="1"/>
        <v>Met</v>
      </c>
      <c r="K65" s="6"/>
      <c r="L65" s="35" t="s">
        <v>247</v>
      </c>
      <c r="M65" s="5">
        <f t="shared" si="9"/>
        <v>0.8543337216323508</v>
      </c>
      <c r="N65" s="14" t="str">
        <f t="shared" si="10"/>
        <v>Not Met</v>
      </c>
      <c r="O65" s="46"/>
      <c r="P65" s="44">
        <v>8511</v>
      </c>
      <c r="Q65" s="5">
        <f t="shared" si="11"/>
        <v>0.9745791824115424</v>
      </c>
      <c r="R65" s="14" t="str">
        <f t="shared" si="4"/>
        <v>Met</v>
      </c>
      <c r="S65" s="6"/>
      <c r="T65" s="44">
        <v>9271</v>
      </c>
      <c r="U65" s="5">
        <f t="shared" si="5"/>
        <v>1.0892962049112913</v>
      </c>
      <c r="V65" s="14" t="str">
        <f t="shared" si="6"/>
        <v>Met</v>
      </c>
    </row>
    <row r="66" spans="1:22" ht="15">
      <c r="A66" s="2" t="s">
        <v>62</v>
      </c>
      <c r="B66" s="3">
        <v>7010.86026405554</v>
      </c>
      <c r="C66" s="22"/>
      <c r="D66" s="4">
        <v>6797.541278827416</v>
      </c>
      <c r="E66" s="5">
        <f t="shared" si="7"/>
        <v>0.9695730656162406</v>
      </c>
      <c r="F66" s="14" t="str">
        <f t="shared" si="0"/>
        <v>Met</v>
      </c>
      <c r="H66" s="30">
        <v>6930.292506013025</v>
      </c>
      <c r="I66" s="5">
        <f t="shared" si="8"/>
        <v>1.019529300630964</v>
      </c>
      <c r="J66" s="14" t="str">
        <f t="shared" si="1"/>
        <v>Met</v>
      </c>
      <c r="K66" s="6"/>
      <c r="L66" s="35" t="s">
        <v>248</v>
      </c>
      <c r="M66" s="5">
        <f t="shared" si="9"/>
        <v>1.078598052465226</v>
      </c>
      <c r="N66" s="14" t="str">
        <f t="shared" si="10"/>
        <v>Met</v>
      </c>
      <c r="O66" s="46"/>
      <c r="P66" s="45">
        <v>7231</v>
      </c>
      <c r="Q66" s="5">
        <f t="shared" si="11"/>
        <v>0.9673578595317726</v>
      </c>
      <c r="R66" s="14" t="str">
        <f t="shared" si="4"/>
        <v>Met</v>
      </c>
      <c r="S66" s="6"/>
      <c r="T66" s="45">
        <v>7052</v>
      </c>
      <c r="U66" s="5">
        <f t="shared" si="5"/>
        <v>0.975245470889227</v>
      </c>
      <c r="V66" s="14" t="str">
        <f t="shared" si="6"/>
        <v>Met</v>
      </c>
    </row>
    <row r="67" spans="1:22" ht="15">
      <c r="A67" s="36" t="s">
        <v>63</v>
      </c>
      <c r="B67" s="3">
        <v>8042.204093291951</v>
      </c>
      <c r="C67" s="22"/>
      <c r="D67" s="4">
        <v>7852.059164355824</v>
      </c>
      <c r="E67" s="5">
        <f t="shared" si="7"/>
        <v>0.976356614837128</v>
      </c>
      <c r="F67" s="14" t="str">
        <f t="shared" si="0"/>
        <v>Met</v>
      </c>
      <c r="H67" s="30">
        <v>8140.550922655722</v>
      </c>
      <c r="I67" s="5">
        <f t="shared" si="8"/>
        <v>1.0367409048074292</v>
      </c>
      <c r="J67" s="14" t="str">
        <f t="shared" si="1"/>
        <v>Met</v>
      </c>
      <c r="K67" s="6"/>
      <c r="L67" s="35" t="s">
        <v>249</v>
      </c>
      <c r="M67" s="5">
        <f t="shared" si="9"/>
        <v>1.1849320877232654</v>
      </c>
      <c r="N67" s="14" t="str">
        <f t="shared" si="10"/>
        <v>Met</v>
      </c>
      <c r="O67" s="46"/>
      <c r="P67" s="47">
        <v>8515</v>
      </c>
      <c r="Q67" s="39">
        <f t="shared" si="11"/>
        <v>0.8827493261455526</v>
      </c>
      <c r="R67" s="40" t="str">
        <f t="shared" si="4"/>
        <v>Not Met</v>
      </c>
      <c r="S67" s="6"/>
      <c r="T67" s="44">
        <v>8375</v>
      </c>
      <c r="U67" s="5">
        <f t="shared" si="5"/>
        <v>0.9835584263065179</v>
      </c>
      <c r="V67" s="14" t="str">
        <f t="shared" si="6"/>
        <v>Met</v>
      </c>
    </row>
    <row r="68" spans="1:22" ht="15">
      <c r="A68" s="2" t="s">
        <v>64</v>
      </c>
      <c r="B68" s="3">
        <v>9990.508067786974</v>
      </c>
      <c r="C68" s="22"/>
      <c r="D68" s="4">
        <v>8940.885628125316</v>
      </c>
      <c r="E68" s="5">
        <f t="shared" si="7"/>
        <v>0.8949380319259216</v>
      </c>
      <c r="F68" s="14" t="str">
        <f aca="true" t="shared" si="12" ref="F68:F131">IF(E68&lt;0.9,"Not Met","Met")</f>
        <v>Not Met</v>
      </c>
      <c r="H68" s="30">
        <v>9170.125236516087</v>
      </c>
      <c r="I68" s="5">
        <f t="shared" si="8"/>
        <v>1.0256394744240607</v>
      </c>
      <c r="J68" s="14" t="str">
        <f aca="true" t="shared" si="13" ref="J68:J131">IF(I68&lt;0.9,"Not Met","Met")</f>
        <v>Met</v>
      </c>
      <c r="K68" s="6"/>
      <c r="L68" s="35" t="s">
        <v>250</v>
      </c>
      <c r="M68" s="5">
        <f t="shared" si="9"/>
        <v>0.9926800087474499</v>
      </c>
      <c r="N68" s="14" t="str">
        <f t="shared" si="10"/>
        <v>Met</v>
      </c>
      <c r="O68" s="46"/>
      <c r="P68" s="45">
        <v>9333</v>
      </c>
      <c r="Q68" s="5">
        <f t="shared" si="11"/>
        <v>1.0252663956937274</v>
      </c>
      <c r="R68" s="14" t="str">
        <f t="shared" si="4"/>
        <v>Met</v>
      </c>
      <c r="S68" s="6"/>
      <c r="T68" s="45">
        <v>9372</v>
      </c>
      <c r="U68" s="5">
        <f t="shared" si="5"/>
        <v>1.0041787206685953</v>
      </c>
      <c r="V68" s="14" t="str">
        <f t="shared" si="6"/>
        <v>Met</v>
      </c>
    </row>
    <row r="69" spans="1:22" ht="15">
      <c r="A69" s="2" t="s">
        <v>65</v>
      </c>
      <c r="B69" s="3">
        <v>8022.363322706674</v>
      </c>
      <c r="C69" s="22"/>
      <c r="D69" s="4">
        <v>7136.606258896513</v>
      </c>
      <c r="E69" s="5">
        <f t="shared" si="7"/>
        <v>0.88958901159424</v>
      </c>
      <c r="F69" s="14" t="str">
        <f t="shared" si="12"/>
        <v>Not Met</v>
      </c>
      <c r="H69" s="30">
        <v>7320.152107845552</v>
      </c>
      <c r="I69" s="5">
        <f t="shared" si="8"/>
        <v>1.025718926096032</v>
      </c>
      <c r="J69" s="14" t="str">
        <f t="shared" si="13"/>
        <v>Met</v>
      </c>
      <c r="K69" s="6"/>
      <c r="L69" s="35" t="s">
        <v>251</v>
      </c>
      <c r="M69" s="5">
        <f t="shared" si="9"/>
        <v>1.0577649051446965</v>
      </c>
      <c r="N69" s="14" t="str">
        <f aca="true" t="shared" si="14" ref="N69:N100">IF(M69&lt;0.9,"Not Met","Met")</f>
        <v>Met</v>
      </c>
      <c r="O69" s="46"/>
      <c r="P69" s="44">
        <v>7468</v>
      </c>
      <c r="Q69" s="5">
        <f aca="true" t="shared" si="15" ref="Q69:Q100">P69/L69</f>
        <v>0.9644840501097766</v>
      </c>
      <c r="R69" s="14" t="str">
        <f aca="true" t="shared" si="16" ref="R69:R132">IF(Q69&lt;0.9,"Not Met","Met")</f>
        <v>Met</v>
      </c>
      <c r="S69" s="6"/>
      <c r="T69" s="44">
        <v>7869</v>
      </c>
      <c r="U69" s="5">
        <f aca="true" t="shared" si="17" ref="U69:U132">T69/P69</f>
        <v>1.0536957686127477</v>
      </c>
      <c r="V69" s="14" t="str">
        <f aca="true" t="shared" si="18" ref="V69:V132">IF(U69&lt;0.9,"Not Met","Met")</f>
        <v>Met</v>
      </c>
    </row>
    <row r="70" spans="1:22" ht="15">
      <c r="A70" s="2" t="s">
        <v>66</v>
      </c>
      <c r="B70" s="3">
        <v>7360.518517433109</v>
      </c>
      <c r="C70" s="22"/>
      <c r="D70" s="4">
        <v>6806.487999672663</v>
      </c>
      <c r="E70" s="5">
        <f aca="true" t="shared" si="19" ref="E70:E133">D70/B70</f>
        <v>0.9247294173028373</v>
      </c>
      <c r="F70" s="14" t="str">
        <f t="shared" si="12"/>
        <v>Met</v>
      </c>
      <c r="H70" s="30">
        <v>6836.967420363304</v>
      </c>
      <c r="I70" s="5">
        <f aca="true" t="shared" si="20" ref="I70:I133">H70/D70</f>
        <v>1.0044779952145815</v>
      </c>
      <c r="J70" s="14" t="str">
        <f t="shared" si="13"/>
        <v>Met</v>
      </c>
      <c r="K70" s="6"/>
      <c r="L70" s="35" t="s">
        <v>252</v>
      </c>
      <c r="M70" s="5">
        <f aca="true" t="shared" si="21" ref="M70:M133">L70/H70</f>
        <v>1.06406825610022</v>
      </c>
      <c r="N70" s="14" t="str">
        <f t="shared" si="14"/>
        <v>Met</v>
      </c>
      <c r="O70" s="46"/>
      <c r="P70" s="45">
        <v>7292</v>
      </c>
      <c r="Q70" s="5">
        <f t="shared" si="15"/>
        <v>1.00233676975945</v>
      </c>
      <c r="R70" s="14" t="str">
        <f t="shared" si="16"/>
        <v>Met</v>
      </c>
      <c r="S70" s="6"/>
      <c r="T70" s="45">
        <v>7395</v>
      </c>
      <c r="U70" s="5">
        <f t="shared" si="17"/>
        <v>1.014125068568294</v>
      </c>
      <c r="V70" s="14" t="str">
        <f t="shared" si="18"/>
        <v>Met</v>
      </c>
    </row>
    <row r="71" spans="1:22" ht="15">
      <c r="A71" s="2" t="s">
        <v>67</v>
      </c>
      <c r="B71" s="3">
        <v>7188.851561397946</v>
      </c>
      <c r="C71" s="22"/>
      <c r="D71" s="4">
        <v>6775.094373921025</v>
      </c>
      <c r="E71" s="5">
        <f t="shared" si="19"/>
        <v>0.9424446055196525</v>
      </c>
      <c r="F71" s="14" t="str">
        <f t="shared" si="12"/>
        <v>Met</v>
      </c>
      <c r="H71" s="30">
        <v>7408.5706600515305</v>
      </c>
      <c r="I71" s="5">
        <f t="shared" si="20"/>
        <v>1.09350073241325</v>
      </c>
      <c r="J71" s="14" t="str">
        <f t="shared" si="13"/>
        <v>Met</v>
      </c>
      <c r="K71" s="6"/>
      <c r="L71" s="35" t="s">
        <v>253</v>
      </c>
      <c r="M71" s="5">
        <f t="shared" si="21"/>
        <v>1.0711917809993325</v>
      </c>
      <c r="N71" s="14" t="str">
        <f t="shared" si="14"/>
        <v>Met</v>
      </c>
      <c r="O71" s="46"/>
      <c r="P71" s="44">
        <v>7876</v>
      </c>
      <c r="Q71" s="5">
        <f t="shared" si="15"/>
        <v>0.9924395161290323</v>
      </c>
      <c r="R71" s="14" t="str">
        <f t="shared" si="16"/>
        <v>Met</v>
      </c>
      <c r="S71" s="6"/>
      <c r="T71" s="44">
        <v>7486</v>
      </c>
      <c r="U71" s="5">
        <f t="shared" si="17"/>
        <v>0.9504824784154393</v>
      </c>
      <c r="V71" s="14" t="str">
        <f t="shared" si="18"/>
        <v>Met</v>
      </c>
    </row>
    <row r="72" spans="1:22" ht="15">
      <c r="A72" s="2" t="s">
        <v>68</v>
      </c>
      <c r="B72" s="3">
        <v>6872.613727186697</v>
      </c>
      <c r="C72" s="22"/>
      <c r="D72" s="4">
        <v>6183.75798919316</v>
      </c>
      <c r="E72" s="5">
        <f t="shared" si="19"/>
        <v>0.8997680118018913</v>
      </c>
      <c r="F72" s="14" t="str">
        <f t="shared" si="12"/>
        <v>Not Met</v>
      </c>
      <c r="H72" s="30">
        <v>6402.707955481946</v>
      </c>
      <c r="I72" s="5">
        <f t="shared" si="20"/>
        <v>1.0354072663696454</v>
      </c>
      <c r="J72" s="14" t="str">
        <f t="shared" si="13"/>
        <v>Met</v>
      </c>
      <c r="K72" s="6"/>
      <c r="L72" s="35" t="s">
        <v>254</v>
      </c>
      <c r="M72" s="5">
        <f t="shared" si="21"/>
        <v>1.0564280062483122</v>
      </c>
      <c r="N72" s="14" t="str">
        <f t="shared" si="14"/>
        <v>Met</v>
      </c>
      <c r="O72" s="46"/>
      <c r="P72" s="45">
        <v>6915</v>
      </c>
      <c r="Q72" s="5">
        <f t="shared" si="15"/>
        <v>1.0223240685984625</v>
      </c>
      <c r="R72" s="14" t="str">
        <f t="shared" si="16"/>
        <v>Met</v>
      </c>
      <c r="S72" s="6"/>
      <c r="T72" s="45">
        <v>6786</v>
      </c>
      <c r="U72" s="5">
        <f t="shared" si="17"/>
        <v>0.9813449023861172</v>
      </c>
      <c r="V72" s="14" t="str">
        <f t="shared" si="18"/>
        <v>Met</v>
      </c>
    </row>
    <row r="73" spans="1:22" ht="15">
      <c r="A73" s="2" t="s">
        <v>69</v>
      </c>
      <c r="B73" s="3">
        <v>6796.571947069157</v>
      </c>
      <c r="C73" s="22"/>
      <c r="D73" s="4">
        <v>6368.787692077453</v>
      </c>
      <c r="E73" s="5">
        <f t="shared" si="19"/>
        <v>0.9370588204872642</v>
      </c>
      <c r="F73" s="14" t="str">
        <f t="shared" si="12"/>
        <v>Met</v>
      </c>
      <c r="H73" s="30">
        <v>6176.025513618541</v>
      </c>
      <c r="I73" s="5">
        <f t="shared" si="20"/>
        <v>0.9697333012531252</v>
      </c>
      <c r="J73" s="14" t="str">
        <f t="shared" si="13"/>
        <v>Met</v>
      </c>
      <c r="K73" s="6"/>
      <c r="L73" s="35" t="s">
        <v>255</v>
      </c>
      <c r="M73" s="5">
        <f t="shared" si="21"/>
        <v>1.1578643877412063</v>
      </c>
      <c r="N73" s="14" t="str">
        <f t="shared" si="14"/>
        <v>Met</v>
      </c>
      <c r="O73" s="46"/>
      <c r="P73" s="44">
        <v>6913</v>
      </c>
      <c r="Q73" s="5">
        <f t="shared" si="15"/>
        <v>0.9667179415466368</v>
      </c>
      <c r="R73" s="14" t="str">
        <f t="shared" si="16"/>
        <v>Met</v>
      </c>
      <c r="S73" s="6"/>
      <c r="T73" s="44">
        <v>6801</v>
      </c>
      <c r="U73" s="5">
        <f t="shared" si="17"/>
        <v>0.9837986402430204</v>
      </c>
      <c r="V73" s="14" t="str">
        <f t="shared" si="18"/>
        <v>Met</v>
      </c>
    </row>
    <row r="74" spans="1:22" ht="15">
      <c r="A74" s="2" t="s">
        <v>70</v>
      </c>
      <c r="B74" s="3">
        <v>6582.165957446808</v>
      </c>
      <c r="C74" s="22"/>
      <c r="D74" s="4">
        <v>5959.509592874403</v>
      </c>
      <c r="E74" s="5">
        <f t="shared" si="19"/>
        <v>0.9054025120913344</v>
      </c>
      <c r="F74" s="14" t="str">
        <f t="shared" si="12"/>
        <v>Met</v>
      </c>
      <c r="H74" s="30">
        <v>5887.833195009866</v>
      </c>
      <c r="I74" s="5">
        <f t="shared" si="20"/>
        <v>0.9879727691100224</v>
      </c>
      <c r="J74" s="14" t="str">
        <f t="shared" si="13"/>
        <v>Met</v>
      </c>
      <c r="K74" s="6"/>
      <c r="L74" s="35" t="s">
        <v>256</v>
      </c>
      <c r="M74" s="5">
        <f t="shared" si="21"/>
        <v>1.0966682964919117</v>
      </c>
      <c r="N74" s="14" t="str">
        <f t="shared" si="14"/>
        <v>Met</v>
      </c>
      <c r="O74" s="46"/>
      <c r="P74" s="45">
        <v>6472</v>
      </c>
      <c r="Q74" s="5">
        <f t="shared" si="15"/>
        <v>1.0023230602446958</v>
      </c>
      <c r="R74" s="14" t="str">
        <f t="shared" si="16"/>
        <v>Met</v>
      </c>
      <c r="S74" s="6"/>
      <c r="T74" s="45">
        <v>6588</v>
      </c>
      <c r="U74" s="5">
        <f t="shared" si="17"/>
        <v>1.0179233621755253</v>
      </c>
      <c r="V74" s="14" t="str">
        <f t="shared" si="18"/>
        <v>Met</v>
      </c>
    </row>
    <row r="75" spans="1:22" ht="15">
      <c r="A75" s="2" t="s">
        <v>71</v>
      </c>
      <c r="B75" s="3">
        <v>6930.459235613727</v>
      </c>
      <c r="C75" s="22"/>
      <c r="D75" s="4">
        <v>6599.04659827191</v>
      </c>
      <c r="E75" s="5">
        <f t="shared" si="19"/>
        <v>0.952180277514832</v>
      </c>
      <c r="F75" s="14" t="str">
        <f t="shared" si="12"/>
        <v>Met</v>
      </c>
      <c r="H75" s="30">
        <v>7020.439851331016</v>
      </c>
      <c r="I75" s="5">
        <f t="shared" si="20"/>
        <v>1.0638566869901263</v>
      </c>
      <c r="J75" s="14" t="str">
        <f t="shared" si="13"/>
        <v>Met</v>
      </c>
      <c r="K75" s="6"/>
      <c r="L75" s="35" t="s">
        <v>257</v>
      </c>
      <c r="M75" s="5">
        <f t="shared" si="21"/>
        <v>1.0822683707715954</v>
      </c>
      <c r="N75" s="14" t="str">
        <f t="shared" si="14"/>
        <v>Met</v>
      </c>
      <c r="O75" s="46"/>
      <c r="P75" s="44">
        <v>7619</v>
      </c>
      <c r="Q75" s="5">
        <f t="shared" si="15"/>
        <v>1.0027638852329561</v>
      </c>
      <c r="R75" s="14" t="str">
        <f t="shared" si="16"/>
        <v>Met</v>
      </c>
      <c r="S75" s="6"/>
      <c r="T75" s="44">
        <v>7837</v>
      </c>
      <c r="U75" s="5">
        <f t="shared" si="17"/>
        <v>1.0286126788292427</v>
      </c>
      <c r="V75" s="14" t="str">
        <f t="shared" si="18"/>
        <v>Met</v>
      </c>
    </row>
    <row r="76" spans="1:22" ht="15">
      <c r="A76" s="2" t="s">
        <v>72</v>
      </c>
      <c r="B76" s="3">
        <v>7478.361357018238</v>
      </c>
      <c r="C76" s="22"/>
      <c r="D76" s="4">
        <v>7273.869077627768</v>
      </c>
      <c r="E76" s="5">
        <f t="shared" si="19"/>
        <v>0.9726554696105237</v>
      </c>
      <c r="F76" s="14" t="str">
        <f t="shared" si="12"/>
        <v>Met</v>
      </c>
      <c r="H76" s="30">
        <v>7130.394986609017</v>
      </c>
      <c r="I76" s="5">
        <f t="shared" si="20"/>
        <v>0.9802754092096552</v>
      </c>
      <c r="J76" s="14" t="str">
        <f t="shared" si="13"/>
        <v>Met</v>
      </c>
      <c r="K76" s="6"/>
      <c r="L76" s="35" t="s">
        <v>258</v>
      </c>
      <c r="M76" s="5">
        <f t="shared" si="21"/>
        <v>1.0330423509263444</v>
      </c>
      <c r="N76" s="14" t="str">
        <f t="shared" si="14"/>
        <v>Met</v>
      </c>
      <c r="O76" s="46"/>
      <c r="P76" s="45">
        <v>7226</v>
      </c>
      <c r="Q76" s="5">
        <f t="shared" si="15"/>
        <v>0.9809937550909584</v>
      </c>
      <c r="R76" s="14" t="str">
        <f t="shared" si="16"/>
        <v>Met</v>
      </c>
      <c r="S76" s="6"/>
      <c r="T76" s="45">
        <v>7038</v>
      </c>
      <c r="U76" s="5">
        <f t="shared" si="17"/>
        <v>0.9739828397453639</v>
      </c>
      <c r="V76" s="14" t="str">
        <f t="shared" si="18"/>
        <v>Met</v>
      </c>
    </row>
    <row r="77" spans="1:22" ht="15">
      <c r="A77" s="2" t="s">
        <v>73</v>
      </c>
      <c r="B77" s="3">
        <v>7596.470450557428</v>
      </c>
      <c r="C77" s="22"/>
      <c r="D77" s="4">
        <v>7299.584416534852</v>
      </c>
      <c r="E77" s="5">
        <f t="shared" si="19"/>
        <v>0.9609178978638967</v>
      </c>
      <c r="F77" s="14" t="str">
        <f t="shared" si="12"/>
        <v>Met</v>
      </c>
      <c r="H77" s="30">
        <v>7699.421522764685</v>
      </c>
      <c r="I77" s="5">
        <f t="shared" si="20"/>
        <v>1.0547753246505556</v>
      </c>
      <c r="J77" s="14" t="str">
        <f t="shared" si="13"/>
        <v>Met</v>
      </c>
      <c r="K77" s="6"/>
      <c r="L77" s="35" t="s">
        <v>259</v>
      </c>
      <c r="M77" s="5">
        <f t="shared" si="21"/>
        <v>1.039688498198445</v>
      </c>
      <c r="N77" s="14" t="str">
        <f t="shared" si="14"/>
        <v>Met</v>
      </c>
      <c r="O77" s="46"/>
      <c r="P77" s="44">
        <v>7859</v>
      </c>
      <c r="Q77" s="5">
        <f t="shared" si="15"/>
        <v>0.9817613991255465</v>
      </c>
      <c r="R77" s="14" t="str">
        <f t="shared" si="16"/>
        <v>Met</v>
      </c>
      <c r="S77" s="6"/>
      <c r="T77" s="44">
        <v>7751</v>
      </c>
      <c r="U77" s="5">
        <f t="shared" si="17"/>
        <v>0.9862577936124188</v>
      </c>
      <c r="V77" s="14" t="str">
        <f t="shared" si="18"/>
        <v>Met</v>
      </c>
    </row>
    <row r="78" spans="1:22" ht="15">
      <c r="A78" s="2" t="s">
        <v>74</v>
      </c>
      <c r="B78" s="3">
        <v>7070.218668296737</v>
      </c>
      <c r="C78" s="22"/>
      <c r="D78" s="4">
        <v>6602.357738935371</v>
      </c>
      <c r="E78" s="5">
        <f t="shared" si="19"/>
        <v>0.9338265262630022</v>
      </c>
      <c r="F78" s="14" t="str">
        <f t="shared" si="12"/>
        <v>Met</v>
      </c>
      <c r="H78" s="30">
        <v>6773.42189050651</v>
      </c>
      <c r="I78" s="5">
        <f t="shared" si="20"/>
        <v>1.0259095550915607</v>
      </c>
      <c r="J78" s="14" t="str">
        <f t="shared" si="13"/>
        <v>Met</v>
      </c>
      <c r="K78" s="6"/>
      <c r="L78" s="35" t="s">
        <v>260</v>
      </c>
      <c r="M78" s="5">
        <f t="shared" si="21"/>
        <v>1.098263199938328</v>
      </c>
      <c r="N78" s="14" t="str">
        <f t="shared" si="14"/>
        <v>Met</v>
      </c>
      <c r="O78" s="46"/>
      <c r="P78" s="45">
        <v>7069</v>
      </c>
      <c r="Q78" s="5">
        <f t="shared" si="15"/>
        <v>0.9502621320069902</v>
      </c>
      <c r="R78" s="14" t="str">
        <f t="shared" si="16"/>
        <v>Met</v>
      </c>
      <c r="S78" s="6"/>
      <c r="T78" s="45">
        <v>7337</v>
      </c>
      <c r="U78" s="5">
        <f t="shared" si="17"/>
        <v>1.037912010185316</v>
      </c>
      <c r="V78" s="14" t="str">
        <f t="shared" si="18"/>
        <v>Met</v>
      </c>
    </row>
    <row r="79" spans="1:22" ht="15">
      <c r="A79" s="2" t="s">
        <v>75</v>
      </c>
      <c r="B79" s="3">
        <v>7466.857138163804</v>
      </c>
      <c r="C79" s="22"/>
      <c r="D79" s="4">
        <v>7104.749563733572</v>
      </c>
      <c r="E79" s="5">
        <f t="shared" si="19"/>
        <v>0.9515046869479441</v>
      </c>
      <c r="F79" s="14" t="str">
        <f t="shared" si="12"/>
        <v>Met</v>
      </c>
      <c r="H79" s="30">
        <v>7221.924036124759</v>
      </c>
      <c r="I79" s="5">
        <f t="shared" si="20"/>
        <v>1.0164924141716842</v>
      </c>
      <c r="J79" s="14" t="str">
        <f t="shared" si="13"/>
        <v>Met</v>
      </c>
      <c r="K79" s="6"/>
      <c r="L79" s="35" t="s">
        <v>261</v>
      </c>
      <c r="M79" s="5">
        <f t="shared" si="21"/>
        <v>1.061905381673765</v>
      </c>
      <c r="N79" s="14" t="str">
        <f t="shared" si="14"/>
        <v>Met</v>
      </c>
      <c r="O79" s="46"/>
      <c r="P79" s="44">
        <v>7392</v>
      </c>
      <c r="Q79" s="5">
        <f t="shared" si="15"/>
        <v>0.9638805580910158</v>
      </c>
      <c r="R79" s="14" t="str">
        <f t="shared" si="16"/>
        <v>Met</v>
      </c>
      <c r="S79" s="6"/>
      <c r="T79" s="44">
        <v>7030</v>
      </c>
      <c r="U79" s="5">
        <f t="shared" si="17"/>
        <v>0.9510281385281385</v>
      </c>
      <c r="V79" s="14" t="str">
        <f t="shared" si="18"/>
        <v>Met</v>
      </c>
    </row>
    <row r="80" spans="1:22" ht="15">
      <c r="A80" s="2" t="s">
        <v>76</v>
      </c>
      <c r="B80" s="3">
        <v>6946.976079896177</v>
      </c>
      <c r="C80" s="22"/>
      <c r="D80" s="4">
        <v>6342.712153973113</v>
      </c>
      <c r="E80" s="5">
        <f t="shared" si="19"/>
        <v>0.91301770454173</v>
      </c>
      <c r="F80" s="14" t="str">
        <f t="shared" si="12"/>
        <v>Met</v>
      </c>
      <c r="H80" s="30">
        <v>6552.123459359115</v>
      </c>
      <c r="I80" s="5">
        <f t="shared" si="20"/>
        <v>1.0330160505951425</v>
      </c>
      <c r="J80" s="14" t="str">
        <f t="shared" si="13"/>
        <v>Met</v>
      </c>
      <c r="K80" s="6"/>
      <c r="L80" s="35" t="s">
        <v>262</v>
      </c>
      <c r="M80" s="5">
        <f t="shared" si="21"/>
        <v>1.0863653659994121</v>
      </c>
      <c r="N80" s="14" t="str">
        <f t="shared" si="14"/>
        <v>Met</v>
      </c>
      <c r="O80" s="46"/>
      <c r="P80" s="45">
        <v>6634</v>
      </c>
      <c r="Q80" s="5">
        <f t="shared" si="15"/>
        <v>0.932003371733633</v>
      </c>
      <c r="R80" s="14" t="str">
        <f t="shared" si="16"/>
        <v>Met</v>
      </c>
      <c r="S80" s="6"/>
      <c r="T80" s="45">
        <v>6740</v>
      </c>
      <c r="U80" s="5">
        <f t="shared" si="17"/>
        <v>1.0159782936388302</v>
      </c>
      <c r="V80" s="14" t="str">
        <f t="shared" si="18"/>
        <v>Met</v>
      </c>
    </row>
    <row r="81" spans="1:22" ht="15">
      <c r="A81" s="2" t="s">
        <v>77</v>
      </c>
      <c r="B81" s="3">
        <v>6869.326918705642</v>
      </c>
      <c r="C81" s="22"/>
      <c r="D81" s="4">
        <v>6351.673954230838</v>
      </c>
      <c r="E81" s="5">
        <f t="shared" si="19"/>
        <v>0.924642840470265</v>
      </c>
      <c r="F81" s="14" t="str">
        <f t="shared" si="12"/>
        <v>Met</v>
      </c>
      <c r="H81" s="30">
        <v>6691.06146791831</v>
      </c>
      <c r="I81" s="5">
        <f t="shared" si="20"/>
        <v>1.0534327668789434</v>
      </c>
      <c r="J81" s="14" t="str">
        <f t="shared" si="13"/>
        <v>Met</v>
      </c>
      <c r="K81" s="6"/>
      <c r="L81" s="35" t="s">
        <v>263</v>
      </c>
      <c r="M81" s="5">
        <f t="shared" si="21"/>
        <v>1.0515521391838305</v>
      </c>
      <c r="N81" s="14" t="str">
        <f t="shared" si="14"/>
        <v>Met</v>
      </c>
      <c r="O81" s="46"/>
      <c r="P81" s="44">
        <v>6834</v>
      </c>
      <c r="Q81" s="5">
        <f t="shared" si="15"/>
        <v>0.9712905059693008</v>
      </c>
      <c r="R81" s="14" t="str">
        <f t="shared" si="16"/>
        <v>Met</v>
      </c>
      <c r="S81" s="6"/>
      <c r="T81" s="44">
        <v>6841</v>
      </c>
      <c r="U81" s="5">
        <f t="shared" si="17"/>
        <v>1.00102429031314</v>
      </c>
      <c r="V81" s="14" t="str">
        <f t="shared" si="18"/>
        <v>Met</v>
      </c>
    </row>
    <row r="82" spans="1:22" ht="15">
      <c r="A82" s="2" t="s">
        <v>78</v>
      </c>
      <c r="B82" s="3">
        <v>7905.463199121526</v>
      </c>
      <c r="C82" s="22"/>
      <c r="D82" s="4">
        <v>7377.667840349739</v>
      </c>
      <c r="E82" s="5">
        <f t="shared" si="19"/>
        <v>0.9332366307352571</v>
      </c>
      <c r="F82" s="14" t="str">
        <f t="shared" si="12"/>
        <v>Met</v>
      </c>
      <c r="H82" s="30">
        <v>7561.598466445703</v>
      </c>
      <c r="I82" s="5">
        <f t="shared" si="20"/>
        <v>1.0249307274434363</v>
      </c>
      <c r="J82" s="14" t="str">
        <f t="shared" si="13"/>
        <v>Met</v>
      </c>
      <c r="K82" s="6"/>
      <c r="L82" s="35" t="s">
        <v>264</v>
      </c>
      <c r="M82" s="5">
        <f t="shared" si="21"/>
        <v>1.0674991585204086</v>
      </c>
      <c r="N82" s="14" t="str">
        <f t="shared" si="14"/>
        <v>Met</v>
      </c>
      <c r="O82" s="46"/>
      <c r="P82" s="45">
        <v>7590</v>
      </c>
      <c r="Q82" s="5">
        <f t="shared" si="15"/>
        <v>0.9402874132804757</v>
      </c>
      <c r="R82" s="14" t="str">
        <f t="shared" si="16"/>
        <v>Met</v>
      </c>
      <c r="S82" s="6"/>
      <c r="T82" s="45">
        <v>7846</v>
      </c>
      <c r="U82" s="5">
        <f t="shared" si="17"/>
        <v>1.0337285902503295</v>
      </c>
      <c r="V82" s="14" t="str">
        <f t="shared" si="18"/>
        <v>Met</v>
      </c>
    </row>
    <row r="83" spans="1:22" ht="15">
      <c r="A83" s="2" t="s">
        <v>79</v>
      </c>
      <c r="B83" s="3">
        <v>7811.24613719169</v>
      </c>
      <c r="C83" s="22"/>
      <c r="D83" s="4">
        <v>7071.424896169537</v>
      </c>
      <c r="E83" s="5">
        <f t="shared" si="19"/>
        <v>0.9052876803485116</v>
      </c>
      <c r="F83" s="14" t="str">
        <f t="shared" si="12"/>
        <v>Met</v>
      </c>
      <c r="H83" s="30">
        <v>6775.790340233053</v>
      </c>
      <c r="I83" s="5">
        <f t="shared" si="20"/>
        <v>0.9581930713714256</v>
      </c>
      <c r="J83" s="14" t="str">
        <f t="shared" si="13"/>
        <v>Met</v>
      </c>
      <c r="K83" s="6"/>
      <c r="L83" s="35" t="s">
        <v>265</v>
      </c>
      <c r="M83" s="5">
        <f t="shared" si="21"/>
        <v>1.0769223416893712</v>
      </c>
      <c r="N83" s="14" t="str">
        <f t="shared" si="14"/>
        <v>Met</v>
      </c>
      <c r="O83" s="46"/>
      <c r="P83" s="44">
        <v>6699</v>
      </c>
      <c r="Q83" s="5">
        <f t="shared" si="15"/>
        <v>0.9180485130875702</v>
      </c>
      <c r="R83" s="14" t="str">
        <f t="shared" si="16"/>
        <v>Met</v>
      </c>
      <c r="S83" s="6"/>
      <c r="T83" s="44">
        <v>6852</v>
      </c>
      <c r="U83" s="5">
        <f t="shared" si="17"/>
        <v>1.0228392297357816</v>
      </c>
      <c r="V83" s="14" t="str">
        <f t="shared" si="18"/>
        <v>Met</v>
      </c>
    </row>
    <row r="84" spans="1:22" ht="15">
      <c r="A84" s="2" t="s">
        <v>80</v>
      </c>
      <c r="B84" s="3">
        <v>7409.529679048802</v>
      </c>
      <c r="C84" s="22"/>
      <c r="D84" s="4">
        <v>7140.654147710448</v>
      </c>
      <c r="E84" s="5">
        <f t="shared" si="19"/>
        <v>0.9637121999661292</v>
      </c>
      <c r="F84" s="14" t="str">
        <f t="shared" si="12"/>
        <v>Met</v>
      </c>
      <c r="H84" s="30">
        <v>7020.378730178903</v>
      </c>
      <c r="I84" s="5">
        <f t="shared" si="20"/>
        <v>0.9831562466066068</v>
      </c>
      <c r="J84" s="14" t="str">
        <f t="shared" si="13"/>
        <v>Met</v>
      </c>
      <c r="K84" s="6"/>
      <c r="L84" s="35" t="s">
        <v>266</v>
      </c>
      <c r="M84" s="5">
        <f t="shared" si="21"/>
        <v>1.101649967508649</v>
      </c>
      <c r="N84" s="14" t="str">
        <f t="shared" si="14"/>
        <v>Met</v>
      </c>
      <c r="O84" s="46"/>
      <c r="P84" s="45">
        <v>7979</v>
      </c>
      <c r="Q84" s="5">
        <f t="shared" si="15"/>
        <v>1.0316783035945176</v>
      </c>
      <c r="R84" s="14" t="str">
        <f t="shared" si="16"/>
        <v>Met</v>
      </c>
      <c r="S84" s="6"/>
      <c r="T84" s="45">
        <v>8303</v>
      </c>
      <c r="U84" s="5">
        <f t="shared" si="17"/>
        <v>1.0406065923048</v>
      </c>
      <c r="V84" s="14" t="str">
        <f t="shared" si="18"/>
        <v>Met</v>
      </c>
    </row>
    <row r="85" spans="1:22" ht="15">
      <c r="A85" s="2" t="s">
        <v>81</v>
      </c>
      <c r="B85" s="3">
        <v>7123.087048998805</v>
      </c>
      <c r="C85" s="22"/>
      <c r="D85" s="4">
        <v>6724.5248583777275</v>
      </c>
      <c r="E85" s="5">
        <f t="shared" si="19"/>
        <v>0.9440464242709069</v>
      </c>
      <c r="F85" s="14" t="str">
        <f t="shared" si="12"/>
        <v>Met</v>
      </c>
      <c r="H85" s="30">
        <v>6455.858081226528</v>
      </c>
      <c r="I85" s="5">
        <f t="shared" si="20"/>
        <v>0.9600467270462266</v>
      </c>
      <c r="J85" s="14" t="str">
        <f t="shared" si="13"/>
        <v>Met</v>
      </c>
      <c r="K85" s="6"/>
      <c r="L85" s="35" t="s">
        <v>267</v>
      </c>
      <c r="M85" s="5">
        <f t="shared" si="21"/>
        <v>1.128587386576465</v>
      </c>
      <c r="N85" s="14" t="str">
        <f t="shared" si="14"/>
        <v>Met</v>
      </c>
      <c r="O85" s="46"/>
      <c r="P85" s="44">
        <v>7152</v>
      </c>
      <c r="Q85" s="5">
        <f t="shared" si="15"/>
        <v>0.9816085643700247</v>
      </c>
      <c r="R85" s="14" t="str">
        <f t="shared" si="16"/>
        <v>Met</v>
      </c>
      <c r="S85" s="6"/>
      <c r="T85" s="44">
        <v>7155</v>
      </c>
      <c r="U85" s="5">
        <f t="shared" si="17"/>
        <v>1.0004194630872483</v>
      </c>
      <c r="V85" s="14" t="str">
        <f t="shared" si="18"/>
        <v>Met</v>
      </c>
    </row>
    <row r="86" spans="1:22" ht="15">
      <c r="A86" s="2" t="s">
        <v>82</v>
      </c>
      <c r="B86" s="3">
        <v>7901.822495182177</v>
      </c>
      <c r="C86" s="22"/>
      <c r="D86" s="4">
        <v>8184.556694574144</v>
      </c>
      <c r="E86" s="5">
        <f t="shared" si="19"/>
        <v>1.0357808846711443</v>
      </c>
      <c r="F86" s="14" t="str">
        <f t="shared" si="12"/>
        <v>Met</v>
      </c>
      <c r="H86" s="30">
        <v>8251.978740665449</v>
      </c>
      <c r="I86" s="5">
        <f t="shared" si="20"/>
        <v>1.0082377150782036</v>
      </c>
      <c r="J86" s="14" t="str">
        <f t="shared" si="13"/>
        <v>Met</v>
      </c>
      <c r="K86" s="6"/>
      <c r="L86" s="35" t="s">
        <v>268</v>
      </c>
      <c r="M86" s="5">
        <f t="shared" si="21"/>
        <v>1.1061589331317045</v>
      </c>
      <c r="N86" s="14" t="str">
        <f t="shared" si="14"/>
        <v>Met</v>
      </c>
      <c r="O86" s="46"/>
      <c r="P86" s="45">
        <v>8618</v>
      </c>
      <c r="Q86" s="5">
        <f t="shared" si="15"/>
        <v>0.944127957931639</v>
      </c>
      <c r="R86" s="14" t="str">
        <f t="shared" si="16"/>
        <v>Met</v>
      </c>
      <c r="S86" s="6"/>
      <c r="T86" s="45">
        <v>8658</v>
      </c>
      <c r="U86" s="5">
        <f t="shared" si="17"/>
        <v>1.004641448131817</v>
      </c>
      <c r="V86" s="14" t="str">
        <f t="shared" si="18"/>
        <v>Met</v>
      </c>
    </row>
    <row r="87" spans="1:22" ht="15">
      <c r="A87" s="2" t="s">
        <v>83</v>
      </c>
      <c r="B87" s="3">
        <v>7278.317970574414</v>
      </c>
      <c r="C87" s="22"/>
      <c r="D87" s="4">
        <v>6883.128546939383</v>
      </c>
      <c r="E87" s="5">
        <f t="shared" si="19"/>
        <v>0.9457031933431946</v>
      </c>
      <c r="F87" s="14" t="str">
        <f t="shared" si="12"/>
        <v>Met</v>
      </c>
      <c r="H87" s="30">
        <v>6768.470170259318</v>
      </c>
      <c r="I87" s="5">
        <f t="shared" si="20"/>
        <v>0.9833421131251358</v>
      </c>
      <c r="J87" s="14" t="str">
        <f t="shared" si="13"/>
        <v>Met</v>
      </c>
      <c r="K87" s="6"/>
      <c r="L87" s="35" t="s">
        <v>269</v>
      </c>
      <c r="M87" s="5">
        <f t="shared" si="21"/>
        <v>1.0900542980035515</v>
      </c>
      <c r="N87" s="14" t="str">
        <f t="shared" si="14"/>
        <v>Met</v>
      </c>
      <c r="O87" s="46"/>
      <c r="P87" s="44">
        <v>7347</v>
      </c>
      <c r="Q87" s="5">
        <f t="shared" si="15"/>
        <v>0.9957983193277311</v>
      </c>
      <c r="R87" s="14" t="str">
        <f t="shared" si="16"/>
        <v>Met</v>
      </c>
      <c r="S87" s="6"/>
      <c r="T87" s="44">
        <v>7370</v>
      </c>
      <c r="U87" s="5">
        <f t="shared" si="17"/>
        <v>1.00313052946781</v>
      </c>
      <c r="V87" s="14" t="str">
        <f t="shared" si="18"/>
        <v>Met</v>
      </c>
    </row>
    <row r="88" spans="1:22" ht="15">
      <c r="A88" s="2" t="s">
        <v>84</v>
      </c>
      <c r="B88" s="3">
        <v>8042.021129824414</v>
      </c>
      <c r="C88" s="22"/>
      <c r="D88" s="4">
        <v>7760.002537186287</v>
      </c>
      <c r="E88" s="5">
        <f t="shared" si="19"/>
        <v>0.9649318761931325</v>
      </c>
      <c r="F88" s="14" t="str">
        <f t="shared" si="12"/>
        <v>Met</v>
      </c>
      <c r="H88" s="30">
        <v>7799.745817454163</v>
      </c>
      <c r="I88" s="5">
        <f t="shared" si="20"/>
        <v>1.0051215550610229</v>
      </c>
      <c r="J88" s="14" t="str">
        <f t="shared" si="13"/>
        <v>Met</v>
      </c>
      <c r="K88" s="6"/>
      <c r="L88" s="35" t="s">
        <v>270</v>
      </c>
      <c r="M88" s="5">
        <f t="shared" si="21"/>
        <v>1.0395210548856644</v>
      </c>
      <c r="N88" s="14" t="str">
        <f t="shared" si="14"/>
        <v>Met</v>
      </c>
      <c r="O88" s="46"/>
      <c r="P88" s="45">
        <v>8021</v>
      </c>
      <c r="Q88" s="5">
        <f t="shared" si="15"/>
        <v>0.9892698569314258</v>
      </c>
      <c r="R88" s="14" t="str">
        <f t="shared" si="16"/>
        <v>Met</v>
      </c>
      <c r="S88" s="6"/>
      <c r="T88" s="45">
        <v>8019</v>
      </c>
      <c r="U88" s="5">
        <f t="shared" si="17"/>
        <v>0.9997506545318539</v>
      </c>
      <c r="V88" s="14" t="str">
        <f t="shared" si="18"/>
        <v>Met</v>
      </c>
    </row>
    <row r="89" spans="1:22" ht="15">
      <c r="A89" s="2" t="s">
        <v>85</v>
      </c>
      <c r="B89" s="3">
        <v>7673.530179048742</v>
      </c>
      <c r="C89" s="22"/>
      <c r="D89" s="4">
        <v>7195.521109651539</v>
      </c>
      <c r="E89" s="5">
        <f t="shared" si="19"/>
        <v>0.9377067583962431</v>
      </c>
      <c r="F89" s="14" t="str">
        <f t="shared" si="12"/>
        <v>Met</v>
      </c>
      <c r="H89" s="30">
        <v>7511.643727924306</v>
      </c>
      <c r="I89" s="5">
        <f t="shared" si="20"/>
        <v>1.0439332486772563</v>
      </c>
      <c r="J89" s="14" t="str">
        <f t="shared" si="13"/>
        <v>Met</v>
      </c>
      <c r="K89" s="6"/>
      <c r="L89" s="35" t="s">
        <v>271</v>
      </c>
      <c r="M89" s="5">
        <f t="shared" si="21"/>
        <v>1.0524993312195687</v>
      </c>
      <c r="N89" s="14" t="str">
        <f t="shared" si="14"/>
        <v>Met</v>
      </c>
      <c r="O89" s="46"/>
      <c r="P89" s="44">
        <v>7146</v>
      </c>
      <c r="Q89" s="5">
        <f t="shared" si="15"/>
        <v>0.9038704781178851</v>
      </c>
      <c r="R89" s="14" t="str">
        <f t="shared" si="16"/>
        <v>Met</v>
      </c>
      <c r="S89" s="6"/>
      <c r="T89" s="44">
        <v>6959</v>
      </c>
      <c r="U89" s="5">
        <f t="shared" si="17"/>
        <v>0.9738315141337811</v>
      </c>
      <c r="V89" s="14" t="str">
        <f t="shared" si="18"/>
        <v>Met</v>
      </c>
    </row>
    <row r="90" spans="1:22" ht="15">
      <c r="A90" s="2" t="s">
        <v>86</v>
      </c>
      <c r="B90" s="3">
        <v>8590.415789485387</v>
      </c>
      <c r="C90" s="22"/>
      <c r="D90" s="4">
        <v>8285.696968291477</v>
      </c>
      <c r="E90" s="5">
        <f t="shared" si="19"/>
        <v>0.9645280474587873</v>
      </c>
      <c r="F90" s="14" t="str">
        <f t="shared" si="12"/>
        <v>Met</v>
      </c>
      <c r="H90" s="30">
        <v>8416.764298189817</v>
      </c>
      <c r="I90" s="5">
        <f t="shared" si="20"/>
        <v>1.0158185039110073</v>
      </c>
      <c r="J90" s="14" t="str">
        <f t="shared" si="13"/>
        <v>Met</v>
      </c>
      <c r="K90" s="6"/>
      <c r="L90" s="35" t="s">
        <v>272</v>
      </c>
      <c r="M90" s="5">
        <f t="shared" si="21"/>
        <v>1.091393280666731</v>
      </c>
      <c r="N90" s="14" t="str">
        <f t="shared" si="14"/>
        <v>Met</v>
      </c>
      <c r="O90" s="46"/>
      <c r="P90" s="45">
        <v>8940</v>
      </c>
      <c r="Q90" s="5">
        <f t="shared" si="15"/>
        <v>0.9732201175702155</v>
      </c>
      <c r="R90" s="14" t="str">
        <f t="shared" si="16"/>
        <v>Met</v>
      </c>
      <c r="S90" s="6"/>
      <c r="T90" s="45">
        <v>9121</v>
      </c>
      <c r="U90" s="5">
        <f t="shared" si="17"/>
        <v>1.0202460850111856</v>
      </c>
      <c r="V90" s="14" t="str">
        <f t="shared" si="18"/>
        <v>Met</v>
      </c>
    </row>
    <row r="91" spans="1:22" ht="15">
      <c r="A91" s="2" t="s">
        <v>87</v>
      </c>
      <c r="B91" s="3">
        <v>8390.996125081789</v>
      </c>
      <c r="C91" s="22"/>
      <c r="D91" s="4">
        <v>7770.892357693713</v>
      </c>
      <c r="E91" s="5">
        <f t="shared" si="19"/>
        <v>0.9260989090991827</v>
      </c>
      <c r="F91" s="14" t="str">
        <f t="shared" si="12"/>
        <v>Met</v>
      </c>
      <c r="H91" s="30">
        <v>7619.0109072197165</v>
      </c>
      <c r="I91" s="5">
        <f t="shared" si="20"/>
        <v>0.9804550824431864</v>
      </c>
      <c r="J91" s="14" t="str">
        <f t="shared" si="13"/>
        <v>Met</v>
      </c>
      <c r="K91" s="6"/>
      <c r="L91" s="35" t="s">
        <v>273</v>
      </c>
      <c r="M91" s="5">
        <f t="shared" si="21"/>
        <v>1.0832114693758372</v>
      </c>
      <c r="N91" s="14" t="str">
        <f t="shared" si="14"/>
        <v>Met</v>
      </c>
      <c r="O91" s="46"/>
      <c r="P91" s="44">
        <v>8256</v>
      </c>
      <c r="Q91" s="5">
        <f t="shared" si="15"/>
        <v>1.000363504180298</v>
      </c>
      <c r="R91" s="14" t="str">
        <f t="shared" si="16"/>
        <v>Met</v>
      </c>
      <c r="S91" s="6"/>
      <c r="T91" s="44">
        <v>7960</v>
      </c>
      <c r="U91" s="5">
        <f t="shared" si="17"/>
        <v>0.9641472868217055</v>
      </c>
      <c r="V91" s="14" t="str">
        <f t="shared" si="18"/>
        <v>Met</v>
      </c>
    </row>
    <row r="92" spans="1:22" ht="15">
      <c r="A92" s="2" t="s">
        <v>88</v>
      </c>
      <c r="B92" s="3">
        <v>7351.037278662163</v>
      </c>
      <c r="C92" s="22"/>
      <c r="D92" s="4">
        <v>6906.829604624515</v>
      </c>
      <c r="E92" s="5">
        <f t="shared" si="19"/>
        <v>0.9395721097310922</v>
      </c>
      <c r="F92" s="14" t="str">
        <f t="shared" si="12"/>
        <v>Met</v>
      </c>
      <c r="H92" s="30">
        <v>6760.960990192715</v>
      </c>
      <c r="I92" s="5">
        <f t="shared" si="20"/>
        <v>0.9788805251060295</v>
      </c>
      <c r="J92" s="14" t="str">
        <f t="shared" si="13"/>
        <v>Met</v>
      </c>
      <c r="K92" s="6"/>
      <c r="L92" s="35" t="s">
        <v>274</v>
      </c>
      <c r="M92" s="5">
        <f t="shared" si="21"/>
        <v>1.0723327660840927</v>
      </c>
      <c r="N92" s="14" t="str">
        <f t="shared" si="14"/>
        <v>Met</v>
      </c>
      <c r="O92" s="46"/>
      <c r="P92" s="45">
        <v>7205</v>
      </c>
      <c r="Q92" s="5">
        <f t="shared" si="15"/>
        <v>0.9937931034482759</v>
      </c>
      <c r="R92" s="14" t="str">
        <f t="shared" si="16"/>
        <v>Met</v>
      </c>
      <c r="S92" s="6"/>
      <c r="T92" s="45">
        <v>7246</v>
      </c>
      <c r="U92" s="5">
        <f t="shared" si="17"/>
        <v>1.0056904927133934</v>
      </c>
      <c r="V92" s="14" t="str">
        <f t="shared" si="18"/>
        <v>Met</v>
      </c>
    </row>
    <row r="93" spans="1:22" ht="15">
      <c r="A93" s="2" t="s">
        <v>89</v>
      </c>
      <c r="B93" s="3">
        <v>7031.29585058612</v>
      </c>
      <c r="C93" s="22"/>
      <c r="D93" s="4">
        <v>6327.796380364897</v>
      </c>
      <c r="E93" s="5">
        <f t="shared" si="19"/>
        <v>0.8999473944532458</v>
      </c>
      <c r="F93" s="14" t="str">
        <f t="shared" si="12"/>
        <v>Not Met</v>
      </c>
      <c r="H93" s="30">
        <v>5991.726268324756</v>
      </c>
      <c r="I93" s="5">
        <f t="shared" si="20"/>
        <v>0.9468898662600832</v>
      </c>
      <c r="J93" s="14" t="str">
        <f t="shared" si="13"/>
        <v>Met</v>
      </c>
      <c r="K93" s="6"/>
      <c r="L93" s="35" t="s">
        <v>275</v>
      </c>
      <c r="M93" s="5">
        <f t="shared" si="21"/>
        <v>1.052117489633343</v>
      </c>
      <c r="N93" s="14" t="str">
        <f t="shared" si="14"/>
        <v>Met</v>
      </c>
      <c r="O93" s="46"/>
      <c r="P93" s="44">
        <v>6645</v>
      </c>
      <c r="Q93" s="5">
        <f t="shared" si="15"/>
        <v>1.0540926395939085</v>
      </c>
      <c r="R93" s="14" t="str">
        <f t="shared" si="16"/>
        <v>Met</v>
      </c>
      <c r="S93" s="6"/>
      <c r="T93" s="44">
        <v>6588</v>
      </c>
      <c r="U93" s="5">
        <f t="shared" si="17"/>
        <v>0.9914221218961625</v>
      </c>
      <c r="V93" s="14" t="str">
        <f t="shared" si="18"/>
        <v>Met</v>
      </c>
    </row>
    <row r="94" spans="1:22" ht="15">
      <c r="A94" s="2" t="s">
        <v>90</v>
      </c>
      <c r="B94" s="3">
        <v>5930.529699713414</v>
      </c>
      <c r="C94" s="22"/>
      <c r="D94" s="4">
        <v>5904.385334262499</v>
      </c>
      <c r="E94" s="5">
        <f t="shared" si="19"/>
        <v>0.9955915631866444</v>
      </c>
      <c r="F94" s="14" t="str">
        <f t="shared" si="12"/>
        <v>Met</v>
      </c>
      <c r="H94" s="30">
        <v>6056.50213957357</v>
      </c>
      <c r="I94" s="5">
        <f t="shared" si="20"/>
        <v>1.025763360061945</v>
      </c>
      <c r="J94" s="14" t="str">
        <f t="shared" si="13"/>
        <v>Met</v>
      </c>
      <c r="K94" s="6"/>
      <c r="L94" s="35" t="s">
        <v>276</v>
      </c>
      <c r="M94" s="5">
        <f t="shared" si="21"/>
        <v>1.0203909546435206</v>
      </c>
      <c r="N94" s="14" t="str">
        <f t="shared" si="14"/>
        <v>Met</v>
      </c>
      <c r="O94" s="46"/>
      <c r="P94" s="45">
        <v>6114</v>
      </c>
      <c r="Q94" s="5">
        <f t="shared" si="15"/>
        <v>0.9893203883495145</v>
      </c>
      <c r="R94" s="14" t="str">
        <f t="shared" si="16"/>
        <v>Met</v>
      </c>
      <c r="S94" s="6"/>
      <c r="T94" s="45">
        <v>6237</v>
      </c>
      <c r="U94" s="5">
        <f t="shared" si="17"/>
        <v>1.0201177625122668</v>
      </c>
      <c r="V94" s="14" t="str">
        <f t="shared" si="18"/>
        <v>Met</v>
      </c>
    </row>
    <row r="95" spans="1:22" ht="15">
      <c r="A95" s="2" t="s">
        <v>91</v>
      </c>
      <c r="B95" s="3">
        <v>7945.699067441715</v>
      </c>
      <c r="C95" s="22"/>
      <c r="D95" s="4">
        <v>8404.24464574831</v>
      </c>
      <c r="E95" s="5">
        <f t="shared" si="19"/>
        <v>1.057709910029884</v>
      </c>
      <c r="F95" s="14" t="str">
        <f t="shared" si="12"/>
        <v>Met</v>
      </c>
      <c r="H95" s="30">
        <v>7614.285112024152</v>
      </c>
      <c r="I95" s="5">
        <f t="shared" si="20"/>
        <v>0.9060046956005979</v>
      </c>
      <c r="J95" s="14" t="str">
        <f t="shared" si="13"/>
        <v>Met</v>
      </c>
      <c r="K95" s="6"/>
      <c r="L95" s="35" t="s">
        <v>277</v>
      </c>
      <c r="M95" s="5">
        <f t="shared" si="21"/>
        <v>1.149418477406266</v>
      </c>
      <c r="N95" s="14" t="str">
        <f t="shared" si="14"/>
        <v>Met</v>
      </c>
      <c r="O95" s="46"/>
      <c r="P95" s="44">
        <v>8193</v>
      </c>
      <c r="Q95" s="5">
        <f t="shared" si="15"/>
        <v>0.9361288848263254</v>
      </c>
      <c r="R95" s="14" t="str">
        <f t="shared" si="16"/>
        <v>Met</v>
      </c>
      <c r="S95" s="6"/>
      <c r="T95" s="44">
        <v>8023</v>
      </c>
      <c r="U95" s="5">
        <f t="shared" si="17"/>
        <v>0.9792505797632125</v>
      </c>
      <c r="V95" s="14" t="str">
        <f t="shared" si="18"/>
        <v>Met</v>
      </c>
    </row>
    <row r="96" spans="1:22" ht="15">
      <c r="A96" s="2" t="s">
        <v>92</v>
      </c>
      <c r="B96" s="3">
        <v>7448.0404563783995</v>
      </c>
      <c r="C96" s="22"/>
      <c r="D96" s="4">
        <v>6709.946363523207</v>
      </c>
      <c r="E96" s="5">
        <f t="shared" si="19"/>
        <v>0.9009009017636177</v>
      </c>
      <c r="F96" s="14" t="str">
        <f t="shared" si="12"/>
        <v>Met</v>
      </c>
      <c r="H96" s="30">
        <v>7339.067050026966</v>
      </c>
      <c r="I96" s="5">
        <f t="shared" si="20"/>
        <v>1.0937594210773132</v>
      </c>
      <c r="J96" s="14" t="str">
        <f t="shared" si="13"/>
        <v>Met</v>
      </c>
      <c r="K96" s="6"/>
      <c r="L96" s="35" t="s">
        <v>278</v>
      </c>
      <c r="M96" s="5">
        <f t="shared" si="21"/>
        <v>1.1130842577558935</v>
      </c>
      <c r="N96" s="14" t="str">
        <f t="shared" si="14"/>
        <v>Met</v>
      </c>
      <c r="O96" s="46"/>
      <c r="P96" s="45">
        <v>7797</v>
      </c>
      <c r="Q96" s="5">
        <f t="shared" si="15"/>
        <v>0.9544619904517077</v>
      </c>
      <c r="R96" s="14" t="str">
        <f t="shared" si="16"/>
        <v>Met</v>
      </c>
      <c r="S96" s="6"/>
      <c r="T96" s="45">
        <v>7745</v>
      </c>
      <c r="U96" s="5">
        <f t="shared" si="17"/>
        <v>0.9933307682441965</v>
      </c>
      <c r="V96" s="14" t="str">
        <f t="shared" si="18"/>
        <v>Met</v>
      </c>
    </row>
    <row r="97" spans="1:22" ht="15">
      <c r="A97" s="2" t="s">
        <v>93</v>
      </c>
      <c r="B97" s="3">
        <v>6804.7536602381015</v>
      </c>
      <c r="C97" s="22"/>
      <c r="D97" s="4">
        <v>6572.602970821888</v>
      </c>
      <c r="E97" s="5">
        <f t="shared" si="19"/>
        <v>0.9658840420965231</v>
      </c>
      <c r="F97" s="14" t="str">
        <f t="shared" si="12"/>
        <v>Met</v>
      </c>
      <c r="H97" s="30">
        <v>6565.587904594823</v>
      </c>
      <c r="I97" s="5">
        <f t="shared" si="20"/>
        <v>0.9989326806657564</v>
      </c>
      <c r="J97" s="14" t="str">
        <f t="shared" si="13"/>
        <v>Met</v>
      </c>
      <c r="K97" s="6"/>
      <c r="L97" s="35" t="s">
        <v>279</v>
      </c>
      <c r="M97" s="5">
        <f t="shared" si="21"/>
        <v>1.0585495314343674</v>
      </c>
      <c r="N97" s="14" t="str">
        <f t="shared" si="14"/>
        <v>Met</v>
      </c>
      <c r="O97" s="46"/>
      <c r="P97" s="44">
        <v>6939</v>
      </c>
      <c r="Q97" s="5">
        <f t="shared" si="15"/>
        <v>0.9984172661870504</v>
      </c>
      <c r="R97" s="14" t="str">
        <f t="shared" si="16"/>
        <v>Met</v>
      </c>
      <c r="S97" s="6"/>
      <c r="T97" s="44">
        <v>7058</v>
      </c>
      <c r="U97" s="5">
        <f t="shared" si="17"/>
        <v>1.0171494451650094</v>
      </c>
      <c r="V97" s="14" t="str">
        <f t="shared" si="18"/>
        <v>Met</v>
      </c>
    </row>
    <row r="98" spans="1:22" ht="15">
      <c r="A98" s="2" t="s">
        <v>94</v>
      </c>
      <c r="B98" s="3">
        <v>6609.411163591987</v>
      </c>
      <c r="C98" s="22"/>
      <c r="D98" s="4">
        <v>6132.222221820877</v>
      </c>
      <c r="E98" s="5">
        <f t="shared" si="19"/>
        <v>0.9278015953373108</v>
      </c>
      <c r="F98" s="14" t="str">
        <f t="shared" si="12"/>
        <v>Met</v>
      </c>
      <c r="H98" s="30">
        <v>6287.255037549252</v>
      </c>
      <c r="I98" s="5">
        <f t="shared" si="20"/>
        <v>1.025281669535182</v>
      </c>
      <c r="J98" s="14" t="str">
        <f t="shared" si="13"/>
        <v>Met</v>
      </c>
      <c r="K98" s="6"/>
      <c r="L98" s="35" t="s">
        <v>280</v>
      </c>
      <c r="M98" s="5">
        <f t="shared" si="21"/>
        <v>1.0347918067812332</v>
      </c>
      <c r="N98" s="14" t="str">
        <f t="shared" si="14"/>
        <v>Met</v>
      </c>
      <c r="O98" s="46"/>
      <c r="P98" s="45">
        <v>6469</v>
      </c>
      <c r="Q98" s="5">
        <f t="shared" si="15"/>
        <v>0.9943129418997848</v>
      </c>
      <c r="R98" s="14" t="str">
        <f t="shared" si="16"/>
        <v>Met</v>
      </c>
      <c r="S98" s="6"/>
      <c r="T98" s="45">
        <v>6538</v>
      </c>
      <c r="U98" s="5">
        <f t="shared" si="17"/>
        <v>1.0106662544442726</v>
      </c>
      <c r="V98" s="14" t="str">
        <f t="shared" si="18"/>
        <v>Met</v>
      </c>
    </row>
    <row r="99" spans="1:22" ht="15">
      <c r="A99" s="2" t="s">
        <v>95</v>
      </c>
      <c r="B99" s="3">
        <v>7485.2577651584625</v>
      </c>
      <c r="C99" s="22"/>
      <c r="D99" s="4">
        <v>7054.4000185845225</v>
      </c>
      <c r="E99" s="5">
        <f t="shared" si="19"/>
        <v>0.9424391570615713</v>
      </c>
      <c r="F99" s="14" t="str">
        <f t="shared" si="12"/>
        <v>Met</v>
      </c>
      <c r="H99" s="30">
        <v>6931.279551438571</v>
      </c>
      <c r="I99" s="5">
        <f t="shared" si="20"/>
        <v>0.9825469966515088</v>
      </c>
      <c r="J99" s="14" t="str">
        <f t="shared" si="13"/>
        <v>Met</v>
      </c>
      <c r="K99" s="6"/>
      <c r="L99" s="35" t="s">
        <v>281</v>
      </c>
      <c r="M99" s="5">
        <f t="shared" si="21"/>
        <v>1.0791658227733065</v>
      </c>
      <c r="N99" s="14" t="str">
        <f t="shared" si="14"/>
        <v>Met</v>
      </c>
      <c r="O99" s="46"/>
      <c r="P99" s="44">
        <v>7393</v>
      </c>
      <c r="Q99" s="5">
        <f t="shared" si="15"/>
        <v>0.9883689839572193</v>
      </c>
      <c r="R99" s="14" t="str">
        <f t="shared" si="16"/>
        <v>Met</v>
      </c>
      <c r="S99" s="6"/>
      <c r="T99" s="44">
        <v>7374</v>
      </c>
      <c r="U99" s="5">
        <f t="shared" si="17"/>
        <v>0.9974300013526308</v>
      </c>
      <c r="V99" s="14" t="str">
        <f t="shared" si="18"/>
        <v>Met</v>
      </c>
    </row>
    <row r="100" spans="1:22" ht="15">
      <c r="A100" s="2" t="s">
        <v>96</v>
      </c>
      <c r="B100" s="3">
        <v>7249.569219544517</v>
      </c>
      <c r="C100" s="22"/>
      <c r="D100" s="4">
        <v>6572.907240493194</v>
      </c>
      <c r="E100" s="5">
        <f t="shared" si="19"/>
        <v>0.9066617672637607</v>
      </c>
      <c r="F100" s="14" t="str">
        <f t="shared" si="12"/>
        <v>Met</v>
      </c>
      <c r="H100" s="30">
        <v>6476.982307524193</v>
      </c>
      <c r="I100" s="5">
        <f t="shared" si="20"/>
        <v>0.9854060114559287</v>
      </c>
      <c r="J100" s="14" t="str">
        <f t="shared" si="13"/>
        <v>Met</v>
      </c>
      <c r="K100" s="6"/>
      <c r="L100" s="35" t="s">
        <v>282</v>
      </c>
      <c r="M100" s="5">
        <f t="shared" si="21"/>
        <v>1.076118425073213</v>
      </c>
      <c r="N100" s="14" t="str">
        <f t="shared" si="14"/>
        <v>Met</v>
      </c>
      <c r="O100" s="46"/>
      <c r="P100" s="45">
        <v>6770</v>
      </c>
      <c r="Q100" s="5">
        <f t="shared" si="15"/>
        <v>0.9713055954088953</v>
      </c>
      <c r="R100" s="14" t="str">
        <f t="shared" si="16"/>
        <v>Met</v>
      </c>
      <c r="S100" s="6"/>
      <c r="T100" s="45">
        <v>6883</v>
      </c>
      <c r="U100" s="5">
        <f t="shared" si="17"/>
        <v>1.0166912850812408</v>
      </c>
      <c r="V100" s="14" t="str">
        <f t="shared" si="18"/>
        <v>Met</v>
      </c>
    </row>
    <row r="101" spans="1:22" ht="15">
      <c r="A101" s="2" t="s">
        <v>97</v>
      </c>
      <c r="B101" s="3">
        <v>8193.887395440994</v>
      </c>
      <c r="C101" s="22"/>
      <c r="D101" s="4">
        <v>7971.735162480925</v>
      </c>
      <c r="E101" s="5">
        <f t="shared" si="19"/>
        <v>0.9728880539554801</v>
      </c>
      <c r="F101" s="14" t="str">
        <f t="shared" si="12"/>
        <v>Met</v>
      </c>
      <c r="H101" s="30">
        <v>7723.270164158207</v>
      </c>
      <c r="I101" s="5">
        <f t="shared" si="20"/>
        <v>0.9688317545354339</v>
      </c>
      <c r="J101" s="14" t="str">
        <f t="shared" si="13"/>
        <v>Met</v>
      </c>
      <c r="K101" s="6"/>
      <c r="L101" s="35" t="s">
        <v>283</v>
      </c>
      <c r="M101" s="5">
        <f t="shared" si="21"/>
        <v>1.0763575303345705</v>
      </c>
      <c r="N101" s="14" t="str">
        <f aca="true" t="shared" si="22" ref="N101:N132">IF(M101&lt;0.9,"Not Met","Met")</f>
        <v>Met</v>
      </c>
      <c r="O101" s="46"/>
      <c r="P101" s="44">
        <v>8083</v>
      </c>
      <c r="Q101" s="5">
        <f aca="true" t="shared" si="23" ref="Q101:Q132">P101/L101</f>
        <v>0.9723324912787201</v>
      </c>
      <c r="R101" s="14" t="str">
        <f t="shared" si="16"/>
        <v>Met</v>
      </c>
      <c r="S101" s="6"/>
      <c r="T101" s="44">
        <v>7912</v>
      </c>
      <c r="U101" s="5">
        <f t="shared" si="17"/>
        <v>0.9788444884325127</v>
      </c>
      <c r="V101" s="14" t="str">
        <f t="shared" si="18"/>
        <v>Met</v>
      </c>
    </row>
    <row r="102" spans="1:22" ht="15">
      <c r="A102" s="2" t="s">
        <v>98</v>
      </c>
      <c r="B102" s="3">
        <v>8171.082452459397</v>
      </c>
      <c r="C102" s="22"/>
      <c r="D102" s="4">
        <v>7497.648966446575</v>
      </c>
      <c r="E102" s="5">
        <f t="shared" si="19"/>
        <v>0.9175833202111274</v>
      </c>
      <c r="F102" s="14" t="str">
        <f t="shared" si="12"/>
        <v>Met</v>
      </c>
      <c r="H102" s="30">
        <v>7500.703887720802</v>
      </c>
      <c r="I102" s="5">
        <f t="shared" si="20"/>
        <v>1.0004074505605556</v>
      </c>
      <c r="J102" s="14" t="str">
        <f t="shared" si="13"/>
        <v>Met</v>
      </c>
      <c r="K102" s="6"/>
      <c r="L102" s="35" t="s">
        <v>284</v>
      </c>
      <c r="M102" s="5">
        <f t="shared" si="21"/>
        <v>1.0597672057169316</v>
      </c>
      <c r="N102" s="14" t="str">
        <f t="shared" si="22"/>
        <v>Met</v>
      </c>
      <c r="O102" s="46"/>
      <c r="P102" s="45">
        <v>7837</v>
      </c>
      <c r="Q102" s="5">
        <f t="shared" si="23"/>
        <v>0.9859101773808027</v>
      </c>
      <c r="R102" s="14" t="str">
        <f t="shared" si="16"/>
        <v>Met</v>
      </c>
      <c r="S102" s="6"/>
      <c r="T102" s="45">
        <v>7719</v>
      </c>
      <c r="U102" s="5">
        <f t="shared" si="17"/>
        <v>0.9849432180681383</v>
      </c>
      <c r="V102" s="14" t="str">
        <f t="shared" si="18"/>
        <v>Met</v>
      </c>
    </row>
    <row r="103" spans="1:22" ht="15">
      <c r="A103" s="2" t="s">
        <v>99</v>
      </c>
      <c r="B103" s="3">
        <v>7275.118187358829</v>
      </c>
      <c r="C103" s="22"/>
      <c r="D103" s="4">
        <v>7041.803630079438</v>
      </c>
      <c r="E103" s="5">
        <f t="shared" si="19"/>
        <v>0.9679297914795671</v>
      </c>
      <c r="F103" s="14" t="str">
        <f t="shared" si="12"/>
        <v>Met</v>
      </c>
      <c r="H103" s="30">
        <v>6773.131170314885</v>
      </c>
      <c r="I103" s="5">
        <f t="shared" si="20"/>
        <v>0.9618460732678054</v>
      </c>
      <c r="J103" s="14" t="str">
        <f t="shared" si="13"/>
        <v>Met</v>
      </c>
      <c r="K103" s="6"/>
      <c r="L103" s="35" t="s">
        <v>285</v>
      </c>
      <c r="M103" s="5">
        <f t="shared" si="21"/>
        <v>1.0312807805367314</v>
      </c>
      <c r="N103" s="14" t="str">
        <f t="shared" si="22"/>
        <v>Met</v>
      </c>
      <c r="O103" s="46"/>
      <c r="P103" s="44">
        <v>6894</v>
      </c>
      <c r="Q103" s="5">
        <f t="shared" si="23"/>
        <v>0.9869720830350751</v>
      </c>
      <c r="R103" s="14" t="str">
        <f t="shared" si="16"/>
        <v>Met</v>
      </c>
      <c r="S103" s="6"/>
      <c r="T103" s="44">
        <v>6954</v>
      </c>
      <c r="U103" s="5">
        <f t="shared" si="17"/>
        <v>1.0087032201914707</v>
      </c>
      <c r="V103" s="14" t="str">
        <f t="shared" si="18"/>
        <v>Met</v>
      </c>
    </row>
    <row r="104" spans="1:22" ht="15">
      <c r="A104" s="2" t="s">
        <v>100</v>
      </c>
      <c r="B104" s="3">
        <v>7593.127719076346</v>
      </c>
      <c r="C104" s="22"/>
      <c r="D104" s="4">
        <v>6976.868672350971</v>
      </c>
      <c r="E104" s="5">
        <f t="shared" si="19"/>
        <v>0.9188398945039293</v>
      </c>
      <c r="F104" s="14" t="str">
        <f t="shared" si="12"/>
        <v>Met</v>
      </c>
      <c r="H104" s="30">
        <v>6843.371266758243</v>
      </c>
      <c r="I104" s="5">
        <f t="shared" si="20"/>
        <v>0.9808657132788278</v>
      </c>
      <c r="J104" s="14" t="str">
        <f t="shared" si="13"/>
        <v>Met</v>
      </c>
      <c r="K104" s="6"/>
      <c r="L104" s="35" t="s">
        <v>286</v>
      </c>
      <c r="M104" s="5">
        <f t="shared" si="21"/>
        <v>1.0814845069053092</v>
      </c>
      <c r="N104" s="14" t="str">
        <f t="shared" si="22"/>
        <v>Met</v>
      </c>
      <c r="O104" s="46"/>
      <c r="P104" s="45">
        <v>7093</v>
      </c>
      <c r="Q104" s="5">
        <f t="shared" si="23"/>
        <v>0.95838400216187</v>
      </c>
      <c r="R104" s="14" t="str">
        <f t="shared" si="16"/>
        <v>Met</v>
      </c>
      <c r="S104" s="6"/>
      <c r="T104" s="45">
        <v>6993</v>
      </c>
      <c r="U104" s="5">
        <f t="shared" si="17"/>
        <v>0.9859015931199775</v>
      </c>
      <c r="V104" s="14" t="str">
        <f t="shared" si="18"/>
        <v>Met</v>
      </c>
    </row>
    <row r="105" spans="1:22" ht="15">
      <c r="A105" s="2" t="s">
        <v>101</v>
      </c>
      <c r="B105" s="3">
        <v>8141.0035399553935</v>
      </c>
      <c r="C105" s="22"/>
      <c r="D105" s="4">
        <v>7908.164474762742</v>
      </c>
      <c r="E105" s="5">
        <f t="shared" si="19"/>
        <v>0.9713992182843435</v>
      </c>
      <c r="F105" s="14" t="str">
        <f t="shared" si="12"/>
        <v>Met</v>
      </c>
      <c r="H105" s="30">
        <v>7642.9815543243185</v>
      </c>
      <c r="I105" s="5">
        <f t="shared" si="20"/>
        <v>0.9664671971246046</v>
      </c>
      <c r="J105" s="14" t="str">
        <f t="shared" si="13"/>
        <v>Met</v>
      </c>
      <c r="K105" s="6"/>
      <c r="L105" s="35" t="s">
        <v>287</v>
      </c>
      <c r="M105" s="5">
        <f t="shared" si="21"/>
        <v>0.9678160214602186</v>
      </c>
      <c r="N105" s="14" t="str">
        <f t="shared" si="22"/>
        <v>Met</v>
      </c>
      <c r="O105" s="46"/>
      <c r="P105" s="44">
        <v>7228</v>
      </c>
      <c r="Q105" s="5">
        <f t="shared" si="23"/>
        <v>0.9771528998242531</v>
      </c>
      <c r="R105" s="14" t="str">
        <f t="shared" si="16"/>
        <v>Met</v>
      </c>
      <c r="S105" s="6"/>
      <c r="T105" s="44">
        <v>7621</v>
      </c>
      <c r="U105" s="5">
        <f t="shared" si="17"/>
        <v>1.0543718871057</v>
      </c>
      <c r="V105" s="14" t="str">
        <f t="shared" si="18"/>
        <v>Met</v>
      </c>
    </row>
    <row r="106" spans="1:22" ht="15">
      <c r="A106" s="2" t="s">
        <v>102</v>
      </c>
      <c r="B106" s="3">
        <v>6894.752066211548</v>
      </c>
      <c r="C106" s="22"/>
      <c r="D106" s="4">
        <v>6443.651905120723</v>
      </c>
      <c r="E106" s="5">
        <f t="shared" si="19"/>
        <v>0.9345734035453591</v>
      </c>
      <c r="F106" s="14" t="str">
        <f t="shared" si="12"/>
        <v>Met</v>
      </c>
      <c r="H106" s="30">
        <v>6604.208662521765</v>
      </c>
      <c r="I106" s="5">
        <f t="shared" si="20"/>
        <v>1.0249170439007496</v>
      </c>
      <c r="J106" s="14" t="str">
        <f t="shared" si="13"/>
        <v>Met</v>
      </c>
      <c r="K106" s="6"/>
      <c r="L106" s="35" t="s">
        <v>288</v>
      </c>
      <c r="M106" s="5">
        <f t="shared" si="21"/>
        <v>1.0906681433123573</v>
      </c>
      <c r="N106" s="14" t="str">
        <f t="shared" si="22"/>
        <v>Met</v>
      </c>
      <c r="O106" s="46"/>
      <c r="P106" s="45">
        <v>6838</v>
      </c>
      <c r="Q106" s="5">
        <f t="shared" si="23"/>
        <v>0.9493266694432875</v>
      </c>
      <c r="R106" s="14" t="str">
        <f t="shared" si="16"/>
        <v>Met</v>
      </c>
      <c r="S106" s="6"/>
      <c r="T106" s="45">
        <v>6809</v>
      </c>
      <c r="U106" s="5">
        <f t="shared" si="17"/>
        <v>0.9957589938578532</v>
      </c>
      <c r="V106" s="14" t="str">
        <f t="shared" si="18"/>
        <v>Met</v>
      </c>
    </row>
    <row r="107" spans="1:22" ht="15">
      <c r="A107" s="2" t="s">
        <v>103</v>
      </c>
      <c r="B107" s="3">
        <v>7155.883486159137</v>
      </c>
      <c r="C107" s="22"/>
      <c r="D107" s="4">
        <v>6817.55415600806</v>
      </c>
      <c r="E107" s="5">
        <f t="shared" si="19"/>
        <v>0.9527201175360847</v>
      </c>
      <c r="F107" s="14" t="str">
        <f t="shared" si="12"/>
        <v>Met</v>
      </c>
      <c r="H107" s="30">
        <v>7454.214341352695</v>
      </c>
      <c r="I107" s="5">
        <f t="shared" si="20"/>
        <v>1.0933854239769507</v>
      </c>
      <c r="J107" s="14" t="str">
        <f t="shared" si="13"/>
        <v>Met</v>
      </c>
      <c r="K107" s="6"/>
      <c r="L107" s="35" t="s">
        <v>289</v>
      </c>
      <c r="M107" s="5">
        <f t="shared" si="21"/>
        <v>1.0328385591610028</v>
      </c>
      <c r="N107" s="14" t="str">
        <f t="shared" si="22"/>
        <v>Met</v>
      </c>
      <c r="O107" s="46"/>
      <c r="P107" s="44">
        <v>8178</v>
      </c>
      <c r="Q107" s="5">
        <f t="shared" si="23"/>
        <v>1.0622158721911936</v>
      </c>
      <c r="R107" s="14" t="str">
        <f t="shared" si="16"/>
        <v>Met</v>
      </c>
      <c r="S107" s="6"/>
      <c r="T107" s="44">
        <v>7461</v>
      </c>
      <c r="U107" s="5">
        <f t="shared" si="17"/>
        <v>0.9123257520176082</v>
      </c>
      <c r="V107" s="14" t="str">
        <f t="shared" si="18"/>
        <v>Met</v>
      </c>
    </row>
    <row r="108" spans="1:22" ht="15">
      <c r="A108" s="2" t="s">
        <v>104</v>
      </c>
      <c r="B108" s="3">
        <v>7318.918403449776</v>
      </c>
      <c r="C108" s="22"/>
      <c r="D108" s="4">
        <v>7256.902268011467</v>
      </c>
      <c r="E108" s="5">
        <f t="shared" si="19"/>
        <v>0.9915265983278243</v>
      </c>
      <c r="F108" s="14" t="str">
        <f t="shared" si="12"/>
        <v>Met</v>
      </c>
      <c r="H108" s="30">
        <v>7485.739297073954</v>
      </c>
      <c r="I108" s="5">
        <f t="shared" si="20"/>
        <v>1.0315337068918793</v>
      </c>
      <c r="J108" s="14" t="str">
        <f t="shared" si="13"/>
        <v>Met</v>
      </c>
      <c r="K108" s="6"/>
      <c r="L108" s="35" t="s">
        <v>290</v>
      </c>
      <c r="M108" s="5">
        <f t="shared" si="21"/>
        <v>0.9896150140969588</v>
      </c>
      <c r="N108" s="14" t="str">
        <f t="shared" si="22"/>
        <v>Met</v>
      </c>
      <c r="O108" s="46"/>
      <c r="P108" s="45">
        <v>7319</v>
      </c>
      <c r="Q108" s="5">
        <f t="shared" si="23"/>
        <v>0.9879859611231101</v>
      </c>
      <c r="R108" s="14" t="str">
        <f t="shared" si="16"/>
        <v>Met</v>
      </c>
      <c r="S108" s="6"/>
      <c r="T108" s="45">
        <v>7600</v>
      </c>
      <c r="U108" s="5">
        <f t="shared" si="17"/>
        <v>1.0383932231179123</v>
      </c>
      <c r="V108" s="14" t="str">
        <f t="shared" si="18"/>
        <v>Met</v>
      </c>
    </row>
    <row r="109" spans="1:22" ht="15">
      <c r="A109" s="2" t="s">
        <v>105</v>
      </c>
      <c r="B109" s="3">
        <v>6920.679553221932</v>
      </c>
      <c r="C109" s="22"/>
      <c r="D109" s="4">
        <v>6549.51433509695</v>
      </c>
      <c r="E109" s="5">
        <f t="shared" si="19"/>
        <v>0.9463686744530477</v>
      </c>
      <c r="F109" s="14" t="str">
        <f t="shared" si="12"/>
        <v>Met</v>
      </c>
      <c r="H109" s="30">
        <v>6541.9667398092815</v>
      </c>
      <c r="I109" s="5">
        <f t="shared" si="20"/>
        <v>0.9988476099293007</v>
      </c>
      <c r="J109" s="14" t="str">
        <f t="shared" si="13"/>
        <v>Met</v>
      </c>
      <c r="K109" s="6"/>
      <c r="L109" s="35" t="s">
        <v>291</v>
      </c>
      <c r="M109" s="5">
        <f t="shared" si="21"/>
        <v>1.1062422491330155</v>
      </c>
      <c r="N109" s="14" t="str">
        <f t="shared" si="22"/>
        <v>Met</v>
      </c>
      <c r="O109" s="46"/>
      <c r="P109" s="44">
        <v>6868</v>
      </c>
      <c r="Q109" s="5">
        <f t="shared" si="23"/>
        <v>0.9490120215558934</v>
      </c>
      <c r="R109" s="14" t="str">
        <f t="shared" si="16"/>
        <v>Met</v>
      </c>
      <c r="S109" s="6"/>
      <c r="T109" s="44">
        <v>6576</v>
      </c>
      <c r="U109" s="5">
        <f t="shared" si="17"/>
        <v>0.9574839836924869</v>
      </c>
      <c r="V109" s="14" t="str">
        <f t="shared" si="18"/>
        <v>Met</v>
      </c>
    </row>
    <row r="110" spans="1:22" ht="15">
      <c r="A110" s="2" t="s">
        <v>106</v>
      </c>
      <c r="B110" s="3">
        <v>7026.57029910351</v>
      </c>
      <c r="C110" s="22"/>
      <c r="D110" s="4">
        <v>6748.575396365557</v>
      </c>
      <c r="E110" s="5">
        <f t="shared" si="19"/>
        <v>0.9604366154604017</v>
      </c>
      <c r="F110" s="14" t="str">
        <f t="shared" si="12"/>
        <v>Met</v>
      </c>
      <c r="H110" s="30">
        <v>6787.068744154757</v>
      </c>
      <c r="I110" s="5">
        <f t="shared" si="20"/>
        <v>1.0057039220173685</v>
      </c>
      <c r="J110" s="14" t="str">
        <f t="shared" si="13"/>
        <v>Met</v>
      </c>
      <c r="K110" s="6"/>
      <c r="L110" s="35" t="s">
        <v>210</v>
      </c>
      <c r="M110" s="5">
        <f t="shared" si="21"/>
        <v>0.9814251558504794</v>
      </c>
      <c r="N110" s="14" t="str">
        <f t="shared" si="22"/>
        <v>Met</v>
      </c>
      <c r="O110" s="46"/>
      <c r="P110" s="45">
        <v>6430</v>
      </c>
      <c r="Q110" s="5">
        <f t="shared" si="23"/>
        <v>0.9653205224440775</v>
      </c>
      <c r="R110" s="14" t="str">
        <f t="shared" si="16"/>
        <v>Met</v>
      </c>
      <c r="S110" s="6"/>
      <c r="T110" s="45">
        <v>6708</v>
      </c>
      <c r="U110" s="5">
        <f t="shared" si="17"/>
        <v>1.043234836702955</v>
      </c>
      <c r="V110" s="14" t="str">
        <f t="shared" si="18"/>
        <v>Met</v>
      </c>
    </row>
    <row r="111" spans="1:22" ht="15">
      <c r="A111" s="2" t="s">
        <v>107</v>
      </c>
      <c r="B111" s="3">
        <v>6965.988968255771</v>
      </c>
      <c r="C111" s="22"/>
      <c r="D111" s="4">
        <v>6604.723228125761</v>
      </c>
      <c r="E111" s="5">
        <f t="shared" si="19"/>
        <v>0.9481386287322146</v>
      </c>
      <c r="F111" s="14" t="str">
        <f t="shared" si="12"/>
        <v>Met</v>
      </c>
      <c r="H111" s="30">
        <v>6766.726460013907</v>
      </c>
      <c r="I111" s="5">
        <f t="shared" si="20"/>
        <v>1.024528390712614</v>
      </c>
      <c r="J111" s="14" t="str">
        <f t="shared" si="13"/>
        <v>Met</v>
      </c>
      <c r="K111" s="6"/>
      <c r="L111" s="35" t="s">
        <v>292</v>
      </c>
      <c r="M111" s="5">
        <f t="shared" si="21"/>
        <v>1.0105329423920508</v>
      </c>
      <c r="N111" s="14" t="str">
        <f t="shared" si="22"/>
        <v>Met</v>
      </c>
      <c r="O111" s="46"/>
      <c r="P111" s="44">
        <v>6978</v>
      </c>
      <c r="Q111" s="5">
        <f t="shared" si="23"/>
        <v>1.0204738227551915</v>
      </c>
      <c r="R111" s="14" t="str">
        <f t="shared" si="16"/>
        <v>Met</v>
      </c>
      <c r="S111" s="6"/>
      <c r="T111" s="44">
        <v>7082</v>
      </c>
      <c r="U111" s="5">
        <f t="shared" si="17"/>
        <v>1.0149039839495557</v>
      </c>
      <c r="V111" s="14" t="str">
        <f t="shared" si="18"/>
        <v>Met</v>
      </c>
    </row>
    <row r="112" spans="1:22" ht="15">
      <c r="A112" s="2" t="s">
        <v>108</v>
      </c>
      <c r="B112" s="3">
        <v>7242.848049152768</v>
      </c>
      <c r="C112" s="22"/>
      <c r="D112" s="4">
        <v>6899.070294453866</v>
      </c>
      <c r="E112" s="5">
        <f t="shared" si="19"/>
        <v>0.952535556128488</v>
      </c>
      <c r="F112" s="14" t="str">
        <f t="shared" si="12"/>
        <v>Met</v>
      </c>
      <c r="H112" s="30">
        <v>6969.942400438547</v>
      </c>
      <c r="I112" s="5">
        <f t="shared" si="20"/>
        <v>1.0102727038513661</v>
      </c>
      <c r="J112" s="14" t="str">
        <f t="shared" si="13"/>
        <v>Met</v>
      </c>
      <c r="K112" s="6"/>
      <c r="L112" s="35" t="s">
        <v>293</v>
      </c>
      <c r="M112" s="5">
        <f t="shared" si="21"/>
        <v>1.1021611885223972</v>
      </c>
      <c r="N112" s="14" t="str">
        <f t="shared" si="22"/>
        <v>Met</v>
      </c>
      <c r="O112" s="46"/>
      <c r="P112" s="45">
        <v>7358</v>
      </c>
      <c r="Q112" s="5">
        <f t="shared" si="23"/>
        <v>0.957823483467847</v>
      </c>
      <c r="R112" s="14" t="str">
        <f t="shared" si="16"/>
        <v>Met</v>
      </c>
      <c r="S112" s="6"/>
      <c r="T112" s="45">
        <v>7316</v>
      </c>
      <c r="U112" s="5">
        <f t="shared" si="17"/>
        <v>0.994291927154118</v>
      </c>
      <c r="V112" s="14" t="str">
        <f t="shared" si="18"/>
        <v>Met</v>
      </c>
    </row>
    <row r="113" spans="1:22" ht="15">
      <c r="A113" s="2" t="s">
        <v>109</v>
      </c>
      <c r="B113" s="3">
        <v>6634.033351452038</v>
      </c>
      <c r="C113" s="22"/>
      <c r="D113" s="4">
        <v>6335.281107118444</v>
      </c>
      <c r="E113" s="5">
        <f t="shared" si="19"/>
        <v>0.9549667255941359</v>
      </c>
      <c r="F113" s="14" t="str">
        <f t="shared" si="12"/>
        <v>Met</v>
      </c>
      <c r="H113" s="30">
        <v>6381.6541308265305</v>
      </c>
      <c r="I113" s="5">
        <f t="shared" si="20"/>
        <v>1.007319805218427</v>
      </c>
      <c r="J113" s="14" t="str">
        <f t="shared" si="13"/>
        <v>Met</v>
      </c>
      <c r="K113" s="6"/>
      <c r="L113" s="35" t="s">
        <v>294</v>
      </c>
      <c r="M113" s="5">
        <f t="shared" si="21"/>
        <v>1.0306105384542625</v>
      </c>
      <c r="N113" s="14" t="str">
        <f t="shared" si="22"/>
        <v>Met</v>
      </c>
      <c r="O113" s="46"/>
      <c r="P113" s="44">
        <v>6672</v>
      </c>
      <c r="Q113" s="5">
        <f t="shared" si="23"/>
        <v>1.0144442755055496</v>
      </c>
      <c r="R113" s="14" t="str">
        <f t="shared" si="16"/>
        <v>Met</v>
      </c>
      <c r="S113" s="6"/>
      <c r="T113" s="44">
        <v>6363</v>
      </c>
      <c r="U113" s="5">
        <f t="shared" si="17"/>
        <v>0.9536870503597122</v>
      </c>
      <c r="V113" s="14" t="str">
        <f t="shared" si="18"/>
        <v>Met</v>
      </c>
    </row>
    <row r="114" spans="1:22" ht="15">
      <c r="A114" s="2" t="s">
        <v>110</v>
      </c>
      <c r="B114" s="3">
        <v>7646.8609134739745</v>
      </c>
      <c r="C114" s="22"/>
      <c r="D114" s="4">
        <v>7159.863294218075</v>
      </c>
      <c r="E114" s="5">
        <f t="shared" si="19"/>
        <v>0.93631404771626</v>
      </c>
      <c r="F114" s="14" t="str">
        <f t="shared" si="12"/>
        <v>Met</v>
      </c>
      <c r="H114" s="30">
        <v>7152.180895837931</v>
      </c>
      <c r="I114" s="5">
        <f t="shared" si="20"/>
        <v>0.9989270188459676</v>
      </c>
      <c r="J114" s="14" t="str">
        <f t="shared" si="13"/>
        <v>Met</v>
      </c>
      <c r="K114" s="6"/>
      <c r="L114" s="35" t="s">
        <v>225</v>
      </c>
      <c r="M114" s="5">
        <f t="shared" si="21"/>
        <v>1.0933727927030892</v>
      </c>
      <c r="N114" s="14" t="str">
        <f t="shared" si="22"/>
        <v>Met</v>
      </c>
      <c r="O114" s="46"/>
      <c r="P114" s="45">
        <v>7597</v>
      </c>
      <c r="Q114" s="5">
        <f t="shared" si="23"/>
        <v>0.9714833759590793</v>
      </c>
      <c r="R114" s="14" t="str">
        <f t="shared" si="16"/>
        <v>Met</v>
      </c>
      <c r="S114" s="6"/>
      <c r="T114" s="45">
        <v>7364</v>
      </c>
      <c r="U114" s="5">
        <f t="shared" si="17"/>
        <v>0.969329998683691</v>
      </c>
      <c r="V114" s="14" t="str">
        <f t="shared" si="18"/>
        <v>Met</v>
      </c>
    </row>
    <row r="115" spans="1:22" ht="15">
      <c r="A115" s="2" t="s">
        <v>111</v>
      </c>
      <c r="B115" s="3">
        <v>7662.398693161857</v>
      </c>
      <c r="C115" s="22"/>
      <c r="D115" s="4">
        <v>7268.514137801606</v>
      </c>
      <c r="E115" s="5">
        <f t="shared" si="19"/>
        <v>0.9485951369625591</v>
      </c>
      <c r="F115" s="14" t="str">
        <f t="shared" si="12"/>
        <v>Met</v>
      </c>
      <c r="H115" s="30">
        <v>7164.3889073973305</v>
      </c>
      <c r="I115" s="5">
        <f t="shared" si="20"/>
        <v>0.9856744819601095</v>
      </c>
      <c r="J115" s="14" t="str">
        <f t="shared" si="13"/>
        <v>Met</v>
      </c>
      <c r="K115" s="6"/>
      <c r="L115" s="35" t="s">
        <v>295</v>
      </c>
      <c r="M115" s="5">
        <f t="shared" si="21"/>
        <v>1.1258461962710795</v>
      </c>
      <c r="N115" s="14" t="str">
        <f t="shared" si="22"/>
        <v>Met</v>
      </c>
      <c r="O115" s="46"/>
      <c r="P115" s="44">
        <v>7825</v>
      </c>
      <c r="Q115" s="5">
        <f t="shared" si="23"/>
        <v>0.9701214976444335</v>
      </c>
      <c r="R115" s="14" t="str">
        <f t="shared" si="16"/>
        <v>Met</v>
      </c>
      <c r="S115" s="6"/>
      <c r="T115" s="44">
        <v>7967</v>
      </c>
      <c r="U115" s="5">
        <f t="shared" si="17"/>
        <v>1.01814696485623</v>
      </c>
      <c r="V115" s="14" t="str">
        <f t="shared" si="18"/>
        <v>Met</v>
      </c>
    </row>
    <row r="116" spans="1:22" ht="15">
      <c r="A116" s="2" t="s">
        <v>112</v>
      </c>
      <c r="B116" s="3">
        <v>6986.1452505203415</v>
      </c>
      <c r="C116" s="22"/>
      <c r="D116" s="4">
        <v>6813.931477876356</v>
      </c>
      <c r="E116" s="5">
        <f t="shared" si="19"/>
        <v>0.9753492424694207</v>
      </c>
      <c r="F116" s="14" t="str">
        <f t="shared" si="12"/>
        <v>Met</v>
      </c>
      <c r="H116" s="30">
        <v>6699.647209575214</v>
      </c>
      <c r="I116" s="5">
        <f t="shared" si="20"/>
        <v>0.98322785183969</v>
      </c>
      <c r="J116" s="14" t="str">
        <f t="shared" si="13"/>
        <v>Met</v>
      </c>
      <c r="K116" s="6"/>
      <c r="L116" s="35" t="s">
        <v>296</v>
      </c>
      <c r="M116" s="5">
        <f t="shared" si="21"/>
        <v>1.033487254389177</v>
      </c>
      <c r="N116" s="14" t="str">
        <f t="shared" si="22"/>
        <v>Met</v>
      </c>
      <c r="O116" s="46"/>
      <c r="P116" s="45">
        <v>7112</v>
      </c>
      <c r="Q116" s="5">
        <f t="shared" si="23"/>
        <v>1.0271519352975158</v>
      </c>
      <c r="R116" s="14" t="str">
        <f t="shared" si="16"/>
        <v>Met</v>
      </c>
      <c r="S116" s="6"/>
      <c r="T116" s="45">
        <v>7582</v>
      </c>
      <c r="U116" s="5">
        <f t="shared" si="17"/>
        <v>1.0660854893138358</v>
      </c>
      <c r="V116" s="14" t="str">
        <f t="shared" si="18"/>
        <v>Met</v>
      </c>
    </row>
    <row r="117" spans="1:22" ht="15">
      <c r="A117" s="2" t="s">
        <v>113</v>
      </c>
      <c r="B117" s="3">
        <v>7781.211631649225</v>
      </c>
      <c r="C117" s="22"/>
      <c r="D117" s="4">
        <v>7354.029023916423</v>
      </c>
      <c r="E117" s="5">
        <f t="shared" si="19"/>
        <v>0.945100759630379</v>
      </c>
      <c r="F117" s="14" t="str">
        <f t="shared" si="12"/>
        <v>Met</v>
      </c>
      <c r="H117" s="30">
        <v>7287.33997322072</v>
      </c>
      <c r="I117" s="5">
        <f t="shared" si="20"/>
        <v>0.9909316307457013</v>
      </c>
      <c r="J117" s="14" t="str">
        <f t="shared" si="13"/>
        <v>Met</v>
      </c>
      <c r="K117" s="6"/>
      <c r="L117" s="35" t="s">
        <v>270</v>
      </c>
      <c r="M117" s="5">
        <f t="shared" si="21"/>
        <v>1.1126144834459508</v>
      </c>
      <c r="N117" s="14" t="str">
        <f t="shared" si="22"/>
        <v>Met</v>
      </c>
      <c r="O117" s="46"/>
      <c r="P117" s="44">
        <v>7577</v>
      </c>
      <c r="Q117" s="5">
        <f t="shared" si="23"/>
        <v>0.9345091267883572</v>
      </c>
      <c r="R117" s="14" t="str">
        <f t="shared" si="16"/>
        <v>Met</v>
      </c>
      <c r="S117" s="6"/>
      <c r="T117" s="44">
        <v>7622</v>
      </c>
      <c r="U117" s="5">
        <f t="shared" si="17"/>
        <v>1.005939025999736</v>
      </c>
      <c r="V117" s="14" t="str">
        <f t="shared" si="18"/>
        <v>Met</v>
      </c>
    </row>
    <row r="118" spans="1:22" ht="15">
      <c r="A118" s="2" t="s">
        <v>114</v>
      </c>
      <c r="B118" s="3">
        <v>6837.817281906532</v>
      </c>
      <c r="C118" s="22"/>
      <c r="D118" s="4">
        <v>6391.448043741165</v>
      </c>
      <c r="E118" s="5">
        <f t="shared" si="19"/>
        <v>0.9347205080564964</v>
      </c>
      <c r="F118" s="14" t="str">
        <f t="shared" si="12"/>
        <v>Met</v>
      </c>
      <c r="H118" s="30">
        <v>6860.541198895589</v>
      </c>
      <c r="I118" s="5">
        <f t="shared" si="20"/>
        <v>1.073393877560154</v>
      </c>
      <c r="J118" s="14" t="str">
        <f t="shared" si="13"/>
        <v>Met</v>
      </c>
      <c r="K118" s="6"/>
      <c r="L118" s="35" t="s">
        <v>297</v>
      </c>
      <c r="M118" s="5">
        <f t="shared" si="21"/>
        <v>1.0835879830000477</v>
      </c>
      <c r="N118" s="14" t="str">
        <f t="shared" si="22"/>
        <v>Met</v>
      </c>
      <c r="O118" s="46"/>
      <c r="P118" s="45">
        <v>7122</v>
      </c>
      <c r="Q118" s="5">
        <f t="shared" si="23"/>
        <v>0.9580306698950767</v>
      </c>
      <c r="R118" s="14" t="str">
        <f t="shared" si="16"/>
        <v>Met</v>
      </c>
      <c r="S118" s="6"/>
      <c r="T118" s="45">
        <v>7224</v>
      </c>
      <c r="U118" s="5">
        <f t="shared" si="17"/>
        <v>1.0143218197135635</v>
      </c>
      <c r="V118" s="14" t="str">
        <f t="shared" si="18"/>
        <v>Met</v>
      </c>
    </row>
    <row r="119" spans="1:22" ht="15">
      <c r="A119" s="2" t="s">
        <v>115</v>
      </c>
      <c r="B119" s="3">
        <v>6623.661762758974</v>
      </c>
      <c r="C119" s="22"/>
      <c r="D119" s="4">
        <v>6182.958029066759</v>
      </c>
      <c r="E119" s="5">
        <f t="shared" si="19"/>
        <v>0.9334652418138201</v>
      </c>
      <c r="F119" s="14" t="str">
        <f t="shared" si="12"/>
        <v>Met</v>
      </c>
      <c r="H119" s="30">
        <v>6322.955734453674</v>
      </c>
      <c r="I119" s="5">
        <f t="shared" si="20"/>
        <v>1.0226425126498953</v>
      </c>
      <c r="J119" s="14" t="str">
        <f t="shared" si="13"/>
        <v>Met</v>
      </c>
      <c r="K119" s="6"/>
      <c r="L119" s="35" t="s">
        <v>298</v>
      </c>
      <c r="M119" s="5">
        <f t="shared" si="21"/>
        <v>1.0871497901754548</v>
      </c>
      <c r="N119" s="14" t="str">
        <f t="shared" si="22"/>
        <v>Met</v>
      </c>
      <c r="O119" s="46"/>
      <c r="P119" s="44">
        <v>6817</v>
      </c>
      <c r="Q119" s="5">
        <f t="shared" si="23"/>
        <v>0.9917078847832412</v>
      </c>
      <c r="R119" s="14" t="str">
        <f t="shared" si="16"/>
        <v>Met</v>
      </c>
      <c r="S119" s="6"/>
      <c r="T119" s="44">
        <v>6697</v>
      </c>
      <c r="U119" s="5">
        <f t="shared" si="17"/>
        <v>0.9823969488044595</v>
      </c>
      <c r="V119" s="14" t="str">
        <f t="shared" si="18"/>
        <v>Met</v>
      </c>
    </row>
    <row r="120" spans="1:22" ht="15">
      <c r="A120" s="2" t="s">
        <v>116</v>
      </c>
      <c r="B120" s="3">
        <v>7263.240506080864</v>
      </c>
      <c r="C120" s="22"/>
      <c r="D120" s="4">
        <v>6608.170744238213</v>
      </c>
      <c r="E120" s="5">
        <f t="shared" si="19"/>
        <v>0.9098102615087275</v>
      </c>
      <c r="F120" s="14" t="str">
        <f t="shared" si="12"/>
        <v>Met</v>
      </c>
      <c r="H120" s="30">
        <v>7157.047617711119</v>
      </c>
      <c r="I120" s="5">
        <f t="shared" si="20"/>
        <v>1.0830603346548637</v>
      </c>
      <c r="J120" s="14" t="str">
        <f t="shared" si="13"/>
        <v>Met</v>
      </c>
      <c r="K120" s="6"/>
      <c r="L120" s="35" t="s">
        <v>299</v>
      </c>
      <c r="M120" s="5">
        <f t="shared" si="21"/>
        <v>1.1601152379443531</v>
      </c>
      <c r="N120" s="14" t="str">
        <f t="shared" si="22"/>
        <v>Met</v>
      </c>
      <c r="O120" s="46"/>
      <c r="P120" s="45">
        <v>7904</v>
      </c>
      <c r="Q120" s="5">
        <f t="shared" si="23"/>
        <v>0.9519450800915332</v>
      </c>
      <c r="R120" s="14" t="str">
        <f t="shared" si="16"/>
        <v>Met</v>
      </c>
      <c r="S120" s="6"/>
      <c r="T120" s="45">
        <v>7343</v>
      </c>
      <c r="U120" s="5">
        <f t="shared" si="17"/>
        <v>0.9290232793522267</v>
      </c>
      <c r="V120" s="14" t="str">
        <f t="shared" si="18"/>
        <v>Met</v>
      </c>
    </row>
    <row r="121" spans="1:22" ht="15">
      <c r="A121" s="2" t="s">
        <v>117</v>
      </c>
      <c r="B121" s="3">
        <v>7482.067815053358</v>
      </c>
      <c r="C121" s="22"/>
      <c r="D121" s="4">
        <v>6815.401737341572</v>
      </c>
      <c r="E121" s="5">
        <f t="shared" si="19"/>
        <v>0.9108981508600464</v>
      </c>
      <c r="F121" s="14" t="str">
        <f t="shared" si="12"/>
        <v>Met</v>
      </c>
      <c r="H121" s="30">
        <v>7151.990514192683</v>
      </c>
      <c r="I121" s="5">
        <f t="shared" si="20"/>
        <v>1.0493864910423316</v>
      </c>
      <c r="J121" s="14" t="str">
        <f t="shared" si="13"/>
        <v>Met</v>
      </c>
      <c r="K121" s="6"/>
      <c r="L121" s="35" t="s">
        <v>300</v>
      </c>
      <c r="M121" s="5">
        <f t="shared" si="21"/>
        <v>0.9983234717427423</v>
      </c>
      <c r="N121" s="14" t="str">
        <f t="shared" si="22"/>
        <v>Met</v>
      </c>
      <c r="O121" s="46"/>
      <c r="P121" s="44">
        <v>7077</v>
      </c>
      <c r="Q121" s="5">
        <f t="shared" si="23"/>
        <v>0.9911764705882353</v>
      </c>
      <c r="R121" s="14" t="str">
        <f t="shared" si="16"/>
        <v>Met</v>
      </c>
      <c r="S121" s="6"/>
      <c r="T121" s="44">
        <v>7513</v>
      </c>
      <c r="U121" s="5">
        <f t="shared" si="17"/>
        <v>1.0616080259997174</v>
      </c>
      <c r="V121" s="14" t="str">
        <f t="shared" si="18"/>
        <v>Met</v>
      </c>
    </row>
    <row r="122" spans="1:22" ht="15">
      <c r="A122" s="2" t="s">
        <v>118</v>
      </c>
      <c r="B122" s="3">
        <v>7094.8226237177505</v>
      </c>
      <c r="C122" s="22"/>
      <c r="D122" s="4">
        <v>6755.829412039286</v>
      </c>
      <c r="E122" s="5">
        <f t="shared" si="19"/>
        <v>0.9522196354077659</v>
      </c>
      <c r="F122" s="14" t="str">
        <f t="shared" si="12"/>
        <v>Met</v>
      </c>
      <c r="H122" s="30">
        <v>7348.794497491077</v>
      </c>
      <c r="I122" s="5">
        <f t="shared" si="20"/>
        <v>1.087770878938283</v>
      </c>
      <c r="J122" s="14" t="str">
        <f t="shared" si="13"/>
        <v>Met</v>
      </c>
      <c r="K122" s="6"/>
      <c r="L122" s="35" t="s">
        <v>301</v>
      </c>
      <c r="M122" s="5">
        <f t="shared" si="21"/>
        <v>1.137873701986746</v>
      </c>
      <c r="N122" s="14" t="str">
        <f t="shared" si="22"/>
        <v>Met</v>
      </c>
      <c r="O122" s="46"/>
      <c r="P122" s="45">
        <v>8463</v>
      </c>
      <c r="Q122" s="5">
        <f t="shared" si="23"/>
        <v>1.0120784501315474</v>
      </c>
      <c r="R122" s="14" t="str">
        <f t="shared" si="16"/>
        <v>Met</v>
      </c>
      <c r="S122" s="6"/>
      <c r="T122" s="45">
        <v>8318</v>
      </c>
      <c r="U122" s="5">
        <f t="shared" si="17"/>
        <v>0.9828665957698216</v>
      </c>
      <c r="V122" s="14" t="str">
        <f t="shared" si="18"/>
        <v>Met</v>
      </c>
    </row>
    <row r="123" spans="1:22" ht="15">
      <c r="A123" s="2" t="s">
        <v>119</v>
      </c>
      <c r="B123" s="3">
        <v>8449.256500703605</v>
      </c>
      <c r="C123" s="22"/>
      <c r="D123" s="4">
        <v>7327.75827238168</v>
      </c>
      <c r="E123" s="5">
        <f t="shared" si="19"/>
        <v>0.867266637220857</v>
      </c>
      <c r="F123" s="14" t="str">
        <f t="shared" si="12"/>
        <v>Not Met</v>
      </c>
      <c r="H123" s="30">
        <v>7580.26355843114</v>
      </c>
      <c r="I123" s="5">
        <f t="shared" si="20"/>
        <v>1.0344587357638628</v>
      </c>
      <c r="J123" s="14" t="str">
        <f t="shared" si="13"/>
        <v>Met</v>
      </c>
      <c r="K123" s="6"/>
      <c r="L123" s="35" t="s">
        <v>302</v>
      </c>
      <c r="M123" s="5">
        <f t="shared" si="21"/>
        <v>1.1201457488316344</v>
      </c>
      <c r="N123" s="14" t="str">
        <f t="shared" si="22"/>
        <v>Met</v>
      </c>
      <c r="O123" s="46"/>
      <c r="P123" s="44">
        <v>7769</v>
      </c>
      <c r="Q123" s="5">
        <f t="shared" si="23"/>
        <v>0.9149687904840419</v>
      </c>
      <c r="R123" s="14" t="str">
        <f t="shared" si="16"/>
        <v>Met</v>
      </c>
      <c r="S123" s="6"/>
      <c r="T123" s="44">
        <v>7487</v>
      </c>
      <c r="U123" s="5">
        <f t="shared" si="17"/>
        <v>0.9637018921354099</v>
      </c>
      <c r="V123" s="14" t="str">
        <f t="shared" si="18"/>
        <v>Met</v>
      </c>
    </row>
    <row r="124" spans="1:22" ht="15">
      <c r="A124" s="2" t="s">
        <v>120</v>
      </c>
      <c r="B124" s="3">
        <v>7455.407159555203</v>
      </c>
      <c r="C124" s="22"/>
      <c r="D124" s="4">
        <v>7060.314596715809</v>
      </c>
      <c r="E124" s="5">
        <f t="shared" si="19"/>
        <v>0.9470059039856696</v>
      </c>
      <c r="F124" s="14" t="str">
        <f t="shared" si="12"/>
        <v>Met</v>
      </c>
      <c r="H124" s="30">
        <v>7058.900210348487</v>
      </c>
      <c r="I124" s="5">
        <f t="shared" si="20"/>
        <v>0.9997996709143839</v>
      </c>
      <c r="J124" s="14" t="str">
        <f t="shared" si="13"/>
        <v>Met</v>
      </c>
      <c r="K124" s="6"/>
      <c r="L124" s="35" t="s">
        <v>303</v>
      </c>
      <c r="M124" s="5">
        <f t="shared" si="21"/>
        <v>1.1079629640512922</v>
      </c>
      <c r="N124" s="14" t="str">
        <f t="shared" si="22"/>
        <v>Met</v>
      </c>
      <c r="O124" s="46"/>
      <c r="P124" s="45">
        <v>7747</v>
      </c>
      <c r="Q124" s="5">
        <f t="shared" si="23"/>
        <v>0.9905382943357627</v>
      </c>
      <c r="R124" s="14" t="str">
        <f t="shared" si="16"/>
        <v>Met</v>
      </c>
      <c r="S124" s="6"/>
      <c r="T124" s="45">
        <v>7747</v>
      </c>
      <c r="U124" s="5">
        <f t="shared" si="17"/>
        <v>1</v>
      </c>
      <c r="V124" s="14" t="str">
        <f t="shared" si="18"/>
        <v>Met</v>
      </c>
    </row>
    <row r="125" spans="1:22" ht="15">
      <c r="A125" s="2" t="s">
        <v>121</v>
      </c>
      <c r="B125" s="3">
        <v>6410.8754962434305</v>
      </c>
      <c r="C125" s="22"/>
      <c r="D125" s="4">
        <v>6103.602672897657</v>
      </c>
      <c r="E125" s="5">
        <f t="shared" si="19"/>
        <v>0.9520700685068949</v>
      </c>
      <c r="F125" s="14" t="str">
        <f t="shared" si="12"/>
        <v>Met</v>
      </c>
      <c r="H125" s="30">
        <v>6443.5869455014</v>
      </c>
      <c r="I125" s="5">
        <f t="shared" si="20"/>
        <v>1.0557022288022455</v>
      </c>
      <c r="J125" s="14" t="str">
        <f t="shared" si="13"/>
        <v>Met</v>
      </c>
      <c r="K125" s="6"/>
      <c r="L125" s="35" t="s">
        <v>304</v>
      </c>
      <c r="M125" s="5">
        <f t="shared" si="21"/>
        <v>1.1068369310946005</v>
      </c>
      <c r="N125" s="14" t="str">
        <f t="shared" si="22"/>
        <v>Met</v>
      </c>
      <c r="O125" s="46"/>
      <c r="P125" s="44">
        <v>7269</v>
      </c>
      <c r="Q125" s="5">
        <f t="shared" si="23"/>
        <v>1.019209197980931</v>
      </c>
      <c r="R125" s="14" t="str">
        <f t="shared" si="16"/>
        <v>Met</v>
      </c>
      <c r="S125" s="6"/>
      <c r="T125" s="44">
        <v>7008</v>
      </c>
      <c r="U125" s="5">
        <f t="shared" si="17"/>
        <v>0.9640940982253405</v>
      </c>
      <c r="V125" s="14" t="str">
        <f t="shared" si="18"/>
        <v>Met</v>
      </c>
    </row>
    <row r="126" spans="1:22" ht="15">
      <c r="A126" s="36" t="s">
        <v>122</v>
      </c>
      <c r="B126" s="3">
        <v>7124.695078569287</v>
      </c>
      <c r="C126" s="22"/>
      <c r="D126" s="4">
        <v>6331.601340899083</v>
      </c>
      <c r="E126" s="5">
        <f t="shared" si="19"/>
        <v>0.8886838343361825</v>
      </c>
      <c r="F126" s="14" t="str">
        <f t="shared" si="12"/>
        <v>Not Met</v>
      </c>
      <c r="H126" s="30">
        <v>6943.117274585449</v>
      </c>
      <c r="I126" s="5">
        <f t="shared" si="20"/>
        <v>1.0965815598237794</v>
      </c>
      <c r="J126" s="14" t="str">
        <f t="shared" si="13"/>
        <v>Met</v>
      </c>
      <c r="K126" s="6"/>
      <c r="L126" s="35" t="s">
        <v>305</v>
      </c>
      <c r="M126" s="5">
        <f t="shared" si="21"/>
        <v>1.1340727354299414</v>
      </c>
      <c r="N126" s="14" t="str">
        <f t="shared" si="22"/>
        <v>Met</v>
      </c>
      <c r="O126" s="46"/>
      <c r="P126" s="45">
        <v>7315</v>
      </c>
      <c r="Q126" s="5">
        <f t="shared" si="23"/>
        <v>0.9290068580137161</v>
      </c>
      <c r="R126" s="14" t="str">
        <f t="shared" si="16"/>
        <v>Met</v>
      </c>
      <c r="S126" s="6"/>
      <c r="T126" s="55" t="s">
        <v>362</v>
      </c>
      <c r="U126" s="52"/>
      <c r="V126" s="52"/>
    </row>
    <row r="127" spans="1:22" ht="15">
      <c r="A127" s="2" t="s">
        <v>123</v>
      </c>
      <c r="B127" s="3">
        <v>7629.5571012619</v>
      </c>
      <c r="C127" s="22"/>
      <c r="D127" s="4">
        <v>6484.8632815255605</v>
      </c>
      <c r="E127" s="5">
        <f t="shared" si="19"/>
        <v>0.849965888642866</v>
      </c>
      <c r="F127" s="14" t="str">
        <f t="shared" si="12"/>
        <v>Not Met</v>
      </c>
      <c r="H127" s="30">
        <v>6589.105946093916</v>
      </c>
      <c r="I127" s="5">
        <f t="shared" si="20"/>
        <v>1.0160747667364596</v>
      </c>
      <c r="J127" s="14" t="str">
        <f t="shared" si="13"/>
        <v>Met</v>
      </c>
      <c r="K127" s="6"/>
      <c r="L127" s="35" t="s">
        <v>306</v>
      </c>
      <c r="M127" s="5">
        <f t="shared" si="21"/>
        <v>1.065394919649383</v>
      </c>
      <c r="N127" s="14" t="str">
        <f t="shared" si="22"/>
        <v>Met</v>
      </c>
      <c r="O127" s="46"/>
      <c r="P127" s="44">
        <v>7135</v>
      </c>
      <c r="Q127" s="5">
        <f t="shared" si="23"/>
        <v>1.0163817663817665</v>
      </c>
      <c r="R127" s="14" t="str">
        <f t="shared" si="16"/>
        <v>Met</v>
      </c>
      <c r="S127" s="6"/>
      <c r="T127" s="45">
        <v>7233</v>
      </c>
      <c r="U127" s="5">
        <f t="shared" si="17"/>
        <v>1.0137351086194815</v>
      </c>
      <c r="V127" s="14" t="str">
        <f t="shared" si="18"/>
        <v>Met</v>
      </c>
    </row>
    <row r="128" spans="1:22" ht="15">
      <c r="A128" s="2" t="s">
        <v>124</v>
      </c>
      <c r="B128" s="3">
        <v>7214.2127269618195</v>
      </c>
      <c r="C128" s="22"/>
      <c r="D128" s="4">
        <v>7146.115047748761</v>
      </c>
      <c r="E128" s="5">
        <f t="shared" si="19"/>
        <v>0.9905606222341412</v>
      </c>
      <c r="F128" s="14" t="str">
        <f t="shared" si="12"/>
        <v>Met</v>
      </c>
      <c r="H128" s="30">
        <v>7041.24453656983</v>
      </c>
      <c r="I128" s="5">
        <f t="shared" si="20"/>
        <v>0.9853248218817905</v>
      </c>
      <c r="J128" s="14" t="str">
        <f t="shared" si="13"/>
        <v>Met</v>
      </c>
      <c r="K128" s="6"/>
      <c r="L128" s="35" t="s">
        <v>307</v>
      </c>
      <c r="M128" s="5">
        <f t="shared" si="21"/>
        <v>1.0998055755314697</v>
      </c>
      <c r="N128" s="14" t="str">
        <f t="shared" si="22"/>
        <v>Met</v>
      </c>
      <c r="O128" s="46"/>
      <c r="P128" s="45">
        <v>7808</v>
      </c>
      <c r="Q128" s="5">
        <f t="shared" si="23"/>
        <v>1.0082644628099173</v>
      </c>
      <c r="R128" s="14" t="str">
        <f t="shared" si="16"/>
        <v>Met</v>
      </c>
      <c r="S128" s="6"/>
      <c r="T128" s="44">
        <v>7818</v>
      </c>
      <c r="U128" s="5">
        <f t="shared" si="17"/>
        <v>1.001280737704918</v>
      </c>
      <c r="V128" s="14" t="str">
        <f t="shared" si="18"/>
        <v>Met</v>
      </c>
    </row>
    <row r="129" spans="1:22" ht="15">
      <c r="A129" s="2" t="s">
        <v>125</v>
      </c>
      <c r="B129" s="3">
        <v>8061.42894246674</v>
      </c>
      <c r="C129" s="22"/>
      <c r="D129" s="4">
        <v>7751.651055785215</v>
      </c>
      <c r="E129" s="5">
        <f t="shared" si="19"/>
        <v>0.9615728317036142</v>
      </c>
      <c r="F129" s="14" t="str">
        <f t="shared" si="12"/>
        <v>Met</v>
      </c>
      <c r="H129" s="30">
        <v>6891.649236824463</v>
      </c>
      <c r="I129" s="5">
        <f t="shared" si="20"/>
        <v>0.8890556588819983</v>
      </c>
      <c r="J129" s="14" t="str">
        <f t="shared" si="13"/>
        <v>Not Met</v>
      </c>
      <c r="K129" s="6"/>
      <c r="L129" s="35" t="s">
        <v>308</v>
      </c>
      <c r="M129" s="5">
        <f t="shared" si="21"/>
        <v>1.0537390616453062</v>
      </c>
      <c r="N129" s="14" t="str">
        <f t="shared" si="22"/>
        <v>Met</v>
      </c>
      <c r="O129" s="46"/>
      <c r="P129" s="44">
        <v>6648</v>
      </c>
      <c r="Q129" s="5">
        <f t="shared" si="23"/>
        <v>0.9154502891765354</v>
      </c>
      <c r="R129" s="14" t="str">
        <f t="shared" si="16"/>
        <v>Met</v>
      </c>
      <c r="S129" s="6"/>
      <c r="T129" s="45">
        <v>6517</v>
      </c>
      <c r="U129" s="5">
        <f t="shared" si="17"/>
        <v>0.980294825511432</v>
      </c>
      <c r="V129" s="14" t="str">
        <f t="shared" si="18"/>
        <v>Met</v>
      </c>
    </row>
    <row r="130" spans="1:22" ht="15">
      <c r="A130" s="2" t="s">
        <v>126</v>
      </c>
      <c r="B130" s="3">
        <v>6958.936056467135</v>
      </c>
      <c r="C130" s="22"/>
      <c r="D130" s="4">
        <v>6693.594965266505</v>
      </c>
      <c r="E130" s="5">
        <f t="shared" si="19"/>
        <v>0.9618704513092858</v>
      </c>
      <c r="F130" s="14" t="str">
        <f t="shared" si="12"/>
        <v>Met</v>
      </c>
      <c r="H130" s="30">
        <v>6682.137247568965</v>
      </c>
      <c r="I130" s="5">
        <f t="shared" si="20"/>
        <v>0.9982882564963977</v>
      </c>
      <c r="J130" s="14" t="str">
        <f t="shared" si="13"/>
        <v>Met</v>
      </c>
      <c r="K130" s="6"/>
      <c r="L130" s="35" t="s">
        <v>309</v>
      </c>
      <c r="M130" s="5">
        <f t="shared" si="21"/>
        <v>1.092913798299625</v>
      </c>
      <c r="N130" s="14" t="str">
        <f t="shared" si="22"/>
        <v>Met</v>
      </c>
      <c r="O130" s="46"/>
      <c r="P130" s="45">
        <v>7270</v>
      </c>
      <c r="Q130" s="5">
        <f t="shared" si="23"/>
        <v>0.9954813090510749</v>
      </c>
      <c r="R130" s="14" t="str">
        <f t="shared" si="16"/>
        <v>Met</v>
      </c>
      <c r="S130" s="6"/>
      <c r="T130" s="44">
        <v>7289</v>
      </c>
      <c r="U130" s="5">
        <f t="shared" si="17"/>
        <v>1.0026134800550206</v>
      </c>
      <c r="V130" s="14" t="str">
        <f t="shared" si="18"/>
        <v>Met</v>
      </c>
    </row>
    <row r="131" spans="1:22" ht="15">
      <c r="A131" s="2" t="s">
        <v>127</v>
      </c>
      <c r="B131" s="3">
        <v>9966.473221581491</v>
      </c>
      <c r="C131" s="22"/>
      <c r="D131" s="4">
        <v>8815.04666859358</v>
      </c>
      <c r="E131" s="5">
        <f t="shared" si="19"/>
        <v>0.8844700098632081</v>
      </c>
      <c r="F131" s="14" t="str">
        <f t="shared" si="12"/>
        <v>Not Met</v>
      </c>
      <c r="H131" s="30">
        <v>9304.2372563671</v>
      </c>
      <c r="I131" s="5">
        <f t="shared" si="20"/>
        <v>1.0554949515487442</v>
      </c>
      <c r="J131" s="14" t="str">
        <f t="shared" si="13"/>
        <v>Met</v>
      </c>
      <c r="K131" s="6"/>
      <c r="L131" s="35" t="s">
        <v>310</v>
      </c>
      <c r="M131" s="5">
        <f t="shared" si="21"/>
        <v>1.0576901393250244</v>
      </c>
      <c r="N131" s="14" t="str">
        <f t="shared" si="22"/>
        <v>Met</v>
      </c>
      <c r="O131" s="46"/>
      <c r="P131" s="44">
        <v>9311</v>
      </c>
      <c r="Q131" s="5">
        <f t="shared" si="23"/>
        <v>0.9461436845849</v>
      </c>
      <c r="R131" s="14" t="str">
        <f t="shared" si="16"/>
        <v>Met</v>
      </c>
      <c r="S131" s="6"/>
      <c r="T131" s="45">
        <v>9416</v>
      </c>
      <c r="U131" s="5">
        <f t="shared" si="17"/>
        <v>1.011276984212222</v>
      </c>
      <c r="V131" s="14" t="str">
        <f t="shared" si="18"/>
        <v>Met</v>
      </c>
    </row>
    <row r="132" spans="1:22" ht="15">
      <c r="A132" s="2" t="s">
        <v>128</v>
      </c>
      <c r="B132" s="3">
        <v>7093.318668859093</v>
      </c>
      <c r="C132" s="22"/>
      <c r="D132" s="4">
        <v>6816.963795367434</v>
      </c>
      <c r="E132" s="5">
        <f t="shared" si="19"/>
        <v>0.9610401158621414</v>
      </c>
      <c r="F132" s="14" t="str">
        <f aca="true" t="shared" si="24" ref="F132:F178">IF(E132&lt;0.9,"Not Met","Met")</f>
        <v>Met</v>
      </c>
      <c r="H132" s="30">
        <v>7010.123591513674</v>
      </c>
      <c r="I132" s="5">
        <f t="shared" si="20"/>
        <v>1.028335165323528</v>
      </c>
      <c r="J132" s="14" t="str">
        <f aca="true" t="shared" si="25" ref="J132:J178">IF(I132&lt;0.9,"Not Met","Met")</f>
        <v>Met</v>
      </c>
      <c r="K132" s="6"/>
      <c r="L132" s="35" t="s">
        <v>311</v>
      </c>
      <c r="M132" s="5">
        <f t="shared" si="21"/>
        <v>0.956188562511869</v>
      </c>
      <c r="N132" s="14" t="str">
        <f t="shared" si="22"/>
        <v>Met</v>
      </c>
      <c r="O132" s="46"/>
      <c r="P132" s="45">
        <v>6521</v>
      </c>
      <c r="Q132" s="5">
        <f t="shared" si="23"/>
        <v>0.9728479785170819</v>
      </c>
      <c r="R132" s="14" t="str">
        <f t="shared" si="16"/>
        <v>Met</v>
      </c>
      <c r="S132" s="6"/>
      <c r="T132" s="44">
        <v>6645</v>
      </c>
      <c r="U132" s="5">
        <f t="shared" si="17"/>
        <v>1.019015488422021</v>
      </c>
      <c r="V132" s="14" t="str">
        <f t="shared" si="18"/>
        <v>Met</v>
      </c>
    </row>
    <row r="133" spans="1:22" ht="15">
      <c r="A133" s="2" t="s">
        <v>129</v>
      </c>
      <c r="B133" s="3">
        <v>7298.217954654862</v>
      </c>
      <c r="C133" s="22"/>
      <c r="D133" s="4">
        <v>7042.070507553899</v>
      </c>
      <c r="E133" s="5">
        <f t="shared" si="19"/>
        <v>0.9649027408207793</v>
      </c>
      <c r="F133" s="14" t="str">
        <f t="shared" si="24"/>
        <v>Met</v>
      </c>
      <c r="H133" s="30">
        <v>7095.60090282393</v>
      </c>
      <c r="I133" s="5">
        <f t="shared" si="20"/>
        <v>1.0076015136759295</v>
      </c>
      <c r="J133" s="14" t="str">
        <f t="shared" si="25"/>
        <v>Met</v>
      </c>
      <c r="K133" s="6"/>
      <c r="L133" s="35" t="s">
        <v>312</v>
      </c>
      <c r="M133" s="5">
        <f t="shared" si="21"/>
        <v>1.0309204393230111</v>
      </c>
      <c r="N133" s="14" t="str">
        <f aca="true" t="shared" si="26" ref="N133:N164">IF(M133&lt;0.9,"Not Met","Met")</f>
        <v>Met</v>
      </c>
      <c r="O133" s="46"/>
      <c r="P133" s="44">
        <v>6892</v>
      </c>
      <c r="Q133" s="5">
        <f aca="true" t="shared" si="27" ref="Q133:Q164">P133/L133</f>
        <v>0.9421736158578263</v>
      </c>
      <c r="R133" s="14" t="str">
        <f aca="true" t="shared" si="28" ref="R133:R178">IF(Q133&lt;0.9,"Not Met","Met")</f>
        <v>Met</v>
      </c>
      <c r="S133" s="6"/>
      <c r="T133" s="45">
        <v>6847</v>
      </c>
      <c r="U133" s="5">
        <f aca="true" t="shared" si="29" ref="U133:U178">T133/P133</f>
        <v>0.9934706906558328</v>
      </c>
      <c r="V133" s="14" t="str">
        <f aca="true" t="shared" si="30" ref="V133:V178">IF(U133&lt;0.9,"Not Met","Met")</f>
        <v>Met</v>
      </c>
    </row>
    <row r="134" spans="1:22" ht="15">
      <c r="A134" s="2" t="s">
        <v>130</v>
      </c>
      <c r="B134" s="3">
        <v>6689.567884221881</v>
      </c>
      <c r="C134" s="22"/>
      <c r="D134" s="4">
        <v>6263.033277475747</v>
      </c>
      <c r="E134" s="5">
        <f aca="true" t="shared" si="31" ref="E134:E178">D134/B134</f>
        <v>0.9362388402168449</v>
      </c>
      <c r="F134" s="14" t="str">
        <f t="shared" si="24"/>
        <v>Met</v>
      </c>
      <c r="H134" s="30">
        <v>6581.443803391508</v>
      </c>
      <c r="I134" s="5">
        <f aca="true" t="shared" si="32" ref="I134:I178">H134/D134</f>
        <v>1.0508396669487428</v>
      </c>
      <c r="J134" s="14" t="str">
        <f t="shared" si="25"/>
        <v>Met</v>
      </c>
      <c r="K134" s="6"/>
      <c r="L134" s="35" t="s">
        <v>313</v>
      </c>
      <c r="M134" s="5">
        <f aca="true" t="shared" si="33" ref="M134:M178">L134/H134</f>
        <v>1.0733207197423495</v>
      </c>
      <c r="N134" s="14" t="str">
        <f t="shared" si="26"/>
        <v>Met</v>
      </c>
      <c r="O134" s="46"/>
      <c r="P134" s="45">
        <v>6975</v>
      </c>
      <c r="Q134" s="5">
        <f t="shared" si="27"/>
        <v>0.987400906002265</v>
      </c>
      <c r="R134" s="14" t="str">
        <f t="shared" si="28"/>
        <v>Met</v>
      </c>
      <c r="S134" s="6"/>
      <c r="T134" s="44">
        <v>6763</v>
      </c>
      <c r="U134" s="5">
        <f t="shared" si="29"/>
        <v>0.969605734767025</v>
      </c>
      <c r="V134" s="14" t="str">
        <f t="shared" si="30"/>
        <v>Met</v>
      </c>
    </row>
    <row r="135" spans="1:22" ht="15">
      <c r="A135" s="2" t="s">
        <v>131</v>
      </c>
      <c r="B135" s="3">
        <v>7421.930699299906</v>
      </c>
      <c r="C135" s="22"/>
      <c r="D135" s="4">
        <v>7258.631489443097</v>
      </c>
      <c r="E135" s="5">
        <f t="shared" si="31"/>
        <v>0.9779977452669811</v>
      </c>
      <c r="F135" s="14" t="str">
        <f t="shared" si="24"/>
        <v>Met</v>
      </c>
      <c r="H135" s="30">
        <v>6697.161523572869</v>
      </c>
      <c r="I135" s="5">
        <f t="shared" si="32"/>
        <v>0.9226479582705326</v>
      </c>
      <c r="J135" s="14" t="str">
        <f t="shared" si="25"/>
        <v>Met</v>
      </c>
      <c r="K135" s="6"/>
      <c r="L135" s="35" t="s">
        <v>314</v>
      </c>
      <c r="M135" s="5">
        <f t="shared" si="33"/>
        <v>1.1125608922188523</v>
      </c>
      <c r="N135" s="14" t="str">
        <f t="shared" si="26"/>
        <v>Met</v>
      </c>
      <c r="O135" s="46"/>
      <c r="P135" s="44">
        <v>7030</v>
      </c>
      <c r="Q135" s="5">
        <f t="shared" si="27"/>
        <v>0.9434975171117971</v>
      </c>
      <c r="R135" s="14" t="str">
        <f t="shared" si="28"/>
        <v>Met</v>
      </c>
      <c r="S135" s="6"/>
      <c r="T135" s="45">
        <v>6796</v>
      </c>
      <c r="U135" s="5">
        <f t="shared" si="29"/>
        <v>0.9667140825035562</v>
      </c>
      <c r="V135" s="14" t="str">
        <f t="shared" si="30"/>
        <v>Met</v>
      </c>
    </row>
    <row r="136" spans="1:22" ht="15">
      <c r="A136" s="2" t="s">
        <v>132</v>
      </c>
      <c r="B136" s="3">
        <v>8821.045655189419</v>
      </c>
      <c r="C136" s="22"/>
      <c r="D136" s="4">
        <v>8433.220123225594</v>
      </c>
      <c r="E136" s="5">
        <f t="shared" si="31"/>
        <v>0.9560340636332987</v>
      </c>
      <c r="F136" s="14" t="str">
        <f t="shared" si="24"/>
        <v>Met</v>
      </c>
      <c r="H136" s="30">
        <v>8438.18838906931</v>
      </c>
      <c r="I136" s="5">
        <f t="shared" si="32"/>
        <v>1.0005891303406196</v>
      </c>
      <c r="J136" s="14" t="str">
        <f t="shared" si="25"/>
        <v>Met</v>
      </c>
      <c r="K136" s="6"/>
      <c r="L136" s="35" t="s">
        <v>315</v>
      </c>
      <c r="M136" s="5">
        <f t="shared" si="33"/>
        <v>0.9973704795334918</v>
      </c>
      <c r="N136" s="14" t="str">
        <f t="shared" si="26"/>
        <v>Met</v>
      </c>
      <c r="O136" s="46"/>
      <c r="P136" s="45">
        <v>8288</v>
      </c>
      <c r="Q136" s="5">
        <f t="shared" si="27"/>
        <v>0.9847908745247148</v>
      </c>
      <c r="R136" s="14" t="str">
        <f t="shared" si="28"/>
        <v>Met</v>
      </c>
      <c r="S136" s="6"/>
      <c r="T136" s="44">
        <v>7842</v>
      </c>
      <c r="U136" s="5">
        <f t="shared" si="29"/>
        <v>0.9461872586872587</v>
      </c>
      <c r="V136" s="14" t="str">
        <f t="shared" si="30"/>
        <v>Met</v>
      </c>
    </row>
    <row r="137" spans="1:22" ht="15">
      <c r="A137" s="2" t="s">
        <v>133</v>
      </c>
      <c r="B137" s="3">
        <v>8243.171021301172</v>
      </c>
      <c r="C137" s="22"/>
      <c r="D137" s="4">
        <v>7627.9047202518705</v>
      </c>
      <c r="E137" s="5">
        <f t="shared" si="31"/>
        <v>0.9253604833068012</v>
      </c>
      <c r="F137" s="14" t="str">
        <f t="shared" si="24"/>
        <v>Met</v>
      </c>
      <c r="H137" s="30">
        <v>8072.446485219038</v>
      </c>
      <c r="I137" s="5">
        <f t="shared" si="32"/>
        <v>1.0582783583789297</v>
      </c>
      <c r="J137" s="14" t="str">
        <f t="shared" si="25"/>
        <v>Met</v>
      </c>
      <c r="K137" s="6"/>
      <c r="L137" s="35" t="s">
        <v>316</v>
      </c>
      <c r="M137" s="5">
        <f t="shared" si="33"/>
        <v>1.0834385853178792</v>
      </c>
      <c r="N137" s="14" t="str">
        <f t="shared" si="26"/>
        <v>Met</v>
      </c>
      <c r="O137" s="46"/>
      <c r="P137" s="44">
        <v>9096</v>
      </c>
      <c r="Q137" s="5">
        <f t="shared" si="27"/>
        <v>1.0400182940772924</v>
      </c>
      <c r="R137" s="14" t="str">
        <f t="shared" si="28"/>
        <v>Met</v>
      </c>
      <c r="S137" s="6"/>
      <c r="T137" s="45">
        <v>9009</v>
      </c>
      <c r="U137" s="5">
        <f t="shared" si="29"/>
        <v>0.9904353562005277</v>
      </c>
      <c r="V137" s="14" t="str">
        <f t="shared" si="30"/>
        <v>Met</v>
      </c>
    </row>
    <row r="138" spans="1:22" ht="15">
      <c r="A138" s="2" t="s">
        <v>134</v>
      </c>
      <c r="B138" s="3">
        <v>8412.350530541711</v>
      </c>
      <c r="C138" s="22"/>
      <c r="D138" s="4">
        <v>8300.056463995357</v>
      </c>
      <c r="E138" s="5">
        <f t="shared" si="31"/>
        <v>0.986651285376345</v>
      </c>
      <c r="F138" s="14" t="str">
        <f t="shared" si="24"/>
        <v>Met</v>
      </c>
      <c r="H138" s="30">
        <v>8552.048274187591</v>
      </c>
      <c r="I138" s="5">
        <f t="shared" si="32"/>
        <v>1.0303602525218165</v>
      </c>
      <c r="J138" s="14" t="str">
        <f t="shared" si="25"/>
        <v>Met</v>
      </c>
      <c r="K138" s="6"/>
      <c r="L138" s="35" t="s">
        <v>317</v>
      </c>
      <c r="M138" s="5">
        <f t="shared" si="33"/>
        <v>1.078455091026266</v>
      </c>
      <c r="N138" s="14" t="str">
        <f t="shared" si="26"/>
        <v>Met</v>
      </c>
      <c r="O138" s="46"/>
      <c r="P138" s="45">
        <v>8473</v>
      </c>
      <c r="Q138" s="5">
        <f t="shared" si="27"/>
        <v>0.9186815569771224</v>
      </c>
      <c r="R138" s="14" t="str">
        <f t="shared" si="28"/>
        <v>Met</v>
      </c>
      <c r="S138" s="6"/>
      <c r="T138" s="44">
        <v>8099</v>
      </c>
      <c r="U138" s="5">
        <f t="shared" si="29"/>
        <v>0.9558597899209252</v>
      </c>
      <c r="V138" s="14" t="str">
        <f t="shared" si="30"/>
        <v>Met</v>
      </c>
    </row>
    <row r="139" spans="1:22" ht="15">
      <c r="A139" s="2" t="s">
        <v>135</v>
      </c>
      <c r="B139" s="3">
        <v>8123.435999840194</v>
      </c>
      <c r="C139" s="22"/>
      <c r="D139" s="4">
        <v>7142.559042323678</v>
      </c>
      <c r="E139" s="5">
        <f t="shared" si="31"/>
        <v>0.8792534393653361</v>
      </c>
      <c r="F139" s="14" t="str">
        <f t="shared" si="24"/>
        <v>Not Met</v>
      </c>
      <c r="H139" s="30">
        <v>7926.426072633253</v>
      </c>
      <c r="I139" s="5">
        <f t="shared" si="32"/>
        <v>1.1097459643896148</v>
      </c>
      <c r="J139" s="14" t="str">
        <f t="shared" si="25"/>
        <v>Met</v>
      </c>
      <c r="K139" s="6"/>
      <c r="L139" s="35" t="s">
        <v>318</v>
      </c>
      <c r="M139" s="5">
        <f t="shared" si="33"/>
        <v>1.0683251092489947</v>
      </c>
      <c r="N139" s="14" t="str">
        <f t="shared" si="26"/>
        <v>Met</v>
      </c>
      <c r="O139" s="46"/>
      <c r="P139" s="44">
        <v>8694</v>
      </c>
      <c r="Q139" s="5">
        <f t="shared" si="27"/>
        <v>1.026688710439301</v>
      </c>
      <c r="R139" s="14" t="str">
        <f t="shared" si="28"/>
        <v>Met</v>
      </c>
      <c r="S139" s="6"/>
      <c r="T139" s="45">
        <v>8269</v>
      </c>
      <c r="U139" s="5">
        <f t="shared" si="29"/>
        <v>0.9511157119852772</v>
      </c>
      <c r="V139" s="14" t="str">
        <f t="shared" si="30"/>
        <v>Met</v>
      </c>
    </row>
    <row r="140" spans="1:22" ht="15">
      <c r="A140" s="2" t="s">
        <v>136</v>
      </c>
      <c r="B140" s="3">
        <v>7196.348070833821</v>
      </c>
      <c r="C140" s="22"/>
      <c r="D140" s="4">
        <v>6780.262630035617</v>
      </c>
      <c r="E140" s="5">
        <f t="shared" si="31"/>
        <v>0.9421810289465343</v>
      </c>
      <c r="F140" s="14" t="str">
        <f t="shared" si="24"/>
        <v>Met</v>
      </c>
      <c r="H140" s="30">
        <v>7089.859443227351</v>
      </c>
      <c r="I140" s="5">
        <f t="shared" si="32"/>
        <v>1.0456614780407272</v>
      </c>
      <c r="J140" s="14" t="str">
        <f t="shared" si="25"/>
        <v>Met</v>
      </c>
      <c r="K140" s="6"/>
      <c r="L140" s="35" t="s">
        <v>319</v>
      </c>
      <c r="M140" s="5">
        <f t="shared" si="33"/>
        <v>1.0610929680963437</v>
      </c>
      <c r="N140" s="14" t="str">
        <f t="shared" si="26"/>
        <v>Met</v>
      </c>
      <c r="O140" s="46"/>
      <c r="P140" s="45">
        <v>7451</v>
      </c>
      <c r="Q140" s="5">
        <f t="shared" si="27"/>
        <v>0.9904293499933537</v>
      </c>
      <c r="R140" s="14" t="str">
        <f t="shared" si="28"/>
        <v>Met</v>
      </c>
      <c r="S140" s="6"/>
      <c r="T140" s="44">
        <v>7942</v>
      </c>
      <c r="U140" s="5">
        <f t="shared" si="29"/>
        <v>1.0658971950073817</v>
      </c>
      <c r="V140" s="14" t="str">
        <f t="shared" si="30"/>
        <v>Met</v>
      </c>
    </row>
    <row r="141" spans="1:22" ht="15">
      <c r="A141" s="2" t="s">
        <v>137</v>
      </c>
      <c r="B141" s="3">
        <v>7236.0829343586665</v>
      </c>
      <c r="C141" s="22"/>
      <c r="D141" s="4">
        <v>6763.0377628051065</v>
      </c>
      <c r="E141" s="5">
        <f t="shared" si="31"/>
        <v>0.9346269002380518</v>
      </c>
      <c r="F141" s="14" t="str">
        <f t="shared" si="24"/>
        <v>Met</v>
      </c>
      <c r="H141" s="30">
        <v>6488.491710616232</v>
      </c>
      <c r="I141" s="5">
        <f t="shared" si="32"/>
        <v>0.959404921010673</v>
      </c>
      <c r="J141" s="14" t="str">
        <f t="shared" si="25"/>
        <v>Met</v>
      </c>
      <c r="K141" s="6"/>
      <c r="L141" s="35" t="s">
        <v>320</v>
      </c>
      <c r="M141" s="5">
        <f t="shared" si="33"/>
        <v>1.1045710343242972</v>
      </c>
      <c r="N141" s="14" t="str">
        <f t="shared" si="26"/>
        <v>Met</v>
      </c>
      <c r="O141" s="46"/>
      <c r="P141" s="44">
        <v>7003</v>
      </c>
      <c r="Q141" s="5">
        <f t="shared" si="27"/>
        <v>0.9771173433793777</v>
      </c>
      <c r="R141" s="14" t="str">
        <f t="shared" si="28"/>
        <v>Met</v>
      </c>
      <c r="S141" s="6"/>
      <c r="T141" s="45">
        <v>7394</v>
      </c>
      <c r="U141" s="5">
        <f t="shared" si="29"/>
        <v>1.0558332143367128</v>
      </c>
      <c r="V141" s="14" t="str">
        <f t="shared" si="30"/>
        <v>Met</v>
      </c>
    </row>
    <row r="142" spans="1:22" ht="15">
      <c r="A142" s="2" t="s">
        <v>138</v>
      </c>
      <c r="B142" s="3">
        <v>7954.702915386588</v>
      </c>
      <c r="C142" s="22"/>
      <c r="D142" s="4">
        <v>7197.148070418055</v>
      </c>
      <c r="E142" s="5">
        <f t="shared" si="31"/>
        <v>0.9047664189314709</v>
      </c>
      <c r="F142" s="14" t="str">
        <f t="shared" si="24"/>
        <v>Met</v>
      </c>
      <c r="H142" s="30">
        <v>7287.493868733168</v>
      </c>
      <c r="I142" s="5">
        <f t="shared" si="32"/>
        <v>1.0125529998036937</v>
      </c>
      <c r="J142" s="14" t="str">
        <f t="shared" si="25"/>
        <v>Met</v>
      </c>
      <c r="K142" s="6"/>
      <c r="L142" s="35" t="s">
        <v>321</v>
      </c>
      <c r="M142" s="5">
        <f t="shared" si="33"/>
        <v>1.064975167018445</v>
      </c>
      <c r="N142" s="14" t="str">
        <f t="shared" si="26"/>
        <v>Met</v>
      </c>
      <c r="O142" s="46"/>
      <c r="P142" s="45">
        <v>7656</v>
      </c>
      <c r="Q142" s="5">
        <f t="shared" si="27"/>
        <v>0.9864708156165443</v>
      </c>
      <c r="R142" s="14" t="str">
        <f t="shared" si="28"/>
        <v>Met</v>
      </c>
      <c r="S142" s="6"/>
      <c r="T142" s="44">
        <v>7744</v>
      </c>
      <c r="U142" s="5">
        <f t="shared" si="29"/>
        <v>1.0114942528735633</v>
      </c>
      <c r="V142" s="14" t="str">
        <f t="shared" si="30"/>
        <v>Met</v>
      </c>
    </row>
    <row r="143" spans="1:22" ht="15">
      <c r="A143" s="2" t="s">
        <v>139</v>
      </c>
      <c r="B143" s="3">
        <v>7425.461225176418</v>
      </c>
      <c r="C143" s="22"/>
      <c r="D143" s="4">
        <v>6774.6118941945715</v>
      </c>
      <c r="E143" s="5">
        <f t="shared" si="31"/>
        <v>0.9123489691421311</v>
      </c>
      <c r="F143" s="14" t="str">
        <f t="shared" si="24"/>
        <v>Met</v>
      </c>
      <c r="H143" s="30">
        <v>7072.078407237006</v>
      </c>
      <c r="I143" s="5">
        <f t="shared" si="32"/>
        <v>1.0439090117173127</v>
      </c>
      <c r="J143" s="14" t="str">
        <f t="shared" si="25"/>
        <v>Met</v>
      </c>
      <c r="K143" s="6"/>
      <c r="L143" s="35" t="s">
        <v>322</v>
      </c>
      <c r="M143" s="5">
        <f t="shared" si="33"/>
        <v>1.033500985017438</v>
      </c>
      <c r="N143" s="14" t="str">
        <f t="shared" si="26"/>
        <v>Met</v>
      </c>
      <c r="O143" s="46"/>
      <c r="P143" s="44">
        <v>7519</v>
      </c>
      <c r="Q143" s="5">
        <f t="shared" si="27"/>
        <v>1.0287317006430428</v>
      </c>
      <c r="R143" s="14" t="str">
        <f t="shared" si="28"/>
        <v>Met</v>
      </c>
      <c r="S143" s="6"/>
      <c r="T143" s="45">
        <v>7870</v>
      </c>
      <c r="U143" s="5">
        <f t="shared" si="29"/>
        <v>1.046681739593031</v>
      </c>
      <c r="V143" s="14" t="str">
        <f t="shared" si="30"/>
        <v>Met</v>
      </c>
    </row>
    <row r="144" spans="1:22" ht="15">
      <c r="A144" s="2" t="s">
        <v>140</v>
      </c>
      <c r="B144" s="3">
        <v>8561.509727787114</v>
      </c>
      <c r="C144" s="22"/>
      <c r="D144" s="4">
        <v>8743.384507717486</v>
      </c>
      <c r="E144" s="5">
        <f t="shared" si="31"/>
        <v>1.0212433070466629</v>
      </c>
      <c r="F144" s="14" t="str">
        <f t="shared" si="24"/>
        <v>Met</v>
      </c>
      <c r="H144" s="30">
        <v>8594.542540571918</v>
      </c>
      <c r="I144" s="5">
        <f t="shared" si="32"/>
        <v>0.9829766188351672</v>
      </c>
      <c r="J144" s="14" t="str">
        <f t="shared" si="25"/>
        <v>Met</v>
      </c>
      <c r="K144" s="6"/>
      <c r="L144" s="35" t="s">
        <v>323</v>
      </c>
      <c r="M144" s="5">
        <f t="shared" si="33"/>
        <v>1.0438019193751098</v>
      </c>
      <c r="N144" s="14" t="str">
        <f t="shared" si="26"/>
        <v>Met</v>
      </c>
      <c r="O144" s="46"/>
      <c r="P144" s="45">
        <v>8478</v>
      </c>
      <c r="Q144" s="5">
        <f t="shared" si="27"/>
        <v>0.9450451454687325</v>
      </c>
      <c r="R144" s="14" t="str">
        <f t="shared" si="28"/>
        <v>Met</v>
      </c>
      <c r="S144" s="6"/>
      <c r="T144" s="44">
        <v>8175</v>
      </c>
      <c r="U144" s="5">
        <f t="shared" si="29"/>
        <v>0.9642604387827318</v>
      </c>
      <c r="V144" s="14" t="str">
        <f t="shared" si="30"/>
        <v>Met</v>
      </c>
    </row>
    <row r="145" spans="1:22" ht="15">
      <c r="A145" s="2" t="s">
        <v>141</v>
      </c>
      <c r="B145" s="3">
        <v>7308.62979385176</v>
      </c>
      <c r="C145" s="22"/>
      <c r="D145" s="4">
        <v>7298.698429659427</v>
      </c>
      <c r="E145" s="5">
        <f t="shared" si="31"/>
        <v>0.9986411455399359</v>
      </c>
      <c r="F145" s="14" t="str">
        <f t="shared" si="24"/>
        <v>Met</v>
      </c>
      <c r="H145" s="30">
        <v>7242.0855172471365</v>
      </c>
      <c r="I145" s="5">
        <f t="shared" si="32"/>
        <v>0.9922434235421709</v>
      </c>
      <c r="J145" s="14" t="str">
        <f t="shared" si="25"/>
        <v>Met</v>
      </c>
      <c r="K145" s="6"/>
      <c r="L145" s="35" t="s">
        <v>324</v>
      </c>
      <c r="M145" s="5">
        <f t="shared" si="33"/>
        <v>1.0746904301895728</v>
      </c>
      <c r="N145" s="14" t="str">
        <f t="shared" si="26"/>
        <v>Met</v>
      </c>
      <c r="O145" s="46"/>
      <c r="P145" s="44">
        <v>8238</v>
      </c>
      <c r="Q145" s="5">
        <f t="shared" si="27"/>
        <v>1.058460747783631</v>
      </c>
      <c r="R145" s="14" t="str">
        <f t="shared" si="28"/>
        <v>Met</v>
      </c>
      <c r="S145" s="6"/>
      <c r="T145" s="45">
        <v>7571</v>
      </c>
      <c r="U145" s="5">
        <f t="shared" si="29"/>
        <v>0.9190337460548677</v>
      </c>
      <c r="V145" s="14" t="str">
        <f t="shared" si="30"/>
        <v>Met</v>
      </c>
    </row>
    <row r="146" spans="1:22" ht="15">
      <c r="A146" s="2" t="s">
        <v>142</v>
      </c>
      <c r="B146" s="3">
        <v>7370.370363931612</v>
      </c>
      <c r="C146" s="22"/>
      <c r="D146" s="4">
        <v>6582.469958578541</v>
      </c>
      <c r="E146" s="5">
        <f t="shared" si="31"/>
        <v>0.8930989398838327</v>
      </c>
      <c r="F146" s="14" t="str">
        <f t="shared" si="24"/>
        <v>Not Met</v>
      </c>
      <c r="H146" s="30">
        <v>6817.6627073179025</v>
      </c>
      <c r="I146" s="5">
        <f t="shared" si="32"/>
        <v>1.0357301666728989</v>
      </c>
      <c r="J146" s="14" t="str">
        <f t="shared" si="25"/>
        <v>Met</v>
      </c>
      <c r="K146" s="6"/>
      <c r="L146" s="35" t="s">
        <v>325</v>
      </c>
      <c r="M146" s="5">
        <f t="shared" si="33"/>
        <v>1.058573929193279</v>
      </c>
      <c r="N146" s="14" t="str">
        <f t="shared" si="26"/>
        <v>Met</v>
      </c>
      <c r="O146" s="46"/>
      <c r="P146" s="45">
        <v>7054</v>
      </c>
      <c r="Q146" s="5">
        <f t="shared" si="27"/>
        <v>0.9774144381321879</v>
      </c>
      <c r="R146" s="14" t="str">
        <f t="shared" si="28"/>
        <v>Met</v>
      </c>
      <c r="S146" s="6"/>
      <c r="T146" s="44">
        <v>7300</v>
      </c>
      <c r="U146" s="5">
        <f t="shared" si="29"/>
        <v>1.034873830450808</v>
      </c>
      <c r="V146" s="14" t="str">
        <f t="shared" si="30"/>
        <v>Met</v>
      </c>
    </row>
    <row r="147" spans="1:22" ht="15">
      <c r="A147" s="2" t="s">
        <v>143</v>
      </c>
      <c r="B147" s="3">
        <v>6859.397827017488</v>
      </c>
      <c r="C147" s="22"/>
      <c r="D147" s="4">
        <v>6622.961469402112</v>
      </c>
      <c r="E147" s="5">
        <f t="shared" si="31"/>
        <v>0.9655310329597575</v>
      </c>
      <c r="F147" s="14" t="str">
        <f t="shared" si="24"/>
        <v>Met</v>
      </c>
      <c r="H147" s="30">
        <v>6600.408643596632</v>
      </c>
      <c r="I147" s="5">
        <f t="shared" si="32"/>
        <v>0.996594752074329</v>
      </c>
      <c r="J147" s="14" t="str">
        <f t="shared" si="25"/>
        <v>Met</v>
      </c>
      <c r="K147" s="6"/>
      <c r="L147" s="35" t="s">
        <v>326</v>
      </c>
      <c r="M147" s="5">
        <f t="shared" si="33"/>
        <v>1.092356608404051</v>
      </c>
      <c r="N147" s="14" t="str">
        <f t="shared" si="26"/>
        <v>Met</v>
      </c>
      <c r="O147" s="46"/>
      <c r="P147" s="44">
        <v>6655</v>
      </c>
      <c r="Q147" s="5">
        <f t="shared" si="27"/>
        <v>0.9230235783633842</v>
      </c>
      <c r="R147" s="14" t="str">
        <f t="shared" si="28"/>
        <v>Met</v>
      </c>
      <c r="S147" s="6"/>
      <c r="T147" s="45">
        <v>6721</v>
      </c>
      <c r="U147" s="5">
        <f t="shared" si="29"/>
        <v>1.0099173553719007</v>
      </c>
      <c r="V147" s="14" t="str">
        <f t="shared" si="30"/>
        <v>Met</v>
      </c>
    </row>
    <row r="148" spans="1:22" ht="15">
      <c r="A148" s="2" t="s">
        <v>144</v>
      </c>
      <c r="B148" s="3">
        <v>6847.693034699952</v>
      </c>
      <c r="C148" s="22"/>
      <c r="D148" s="4">
        <v>6197.904434684157</v>
      </c>
      <c r="E148" s="5">
        <f t="shared" si="31"/>
        <v>0.905108392458152</v>
      </c>
      <c r="F148" s="14" t="str">
        <f t="shared" si="24"/>
        <v>Met</v>
      </c>
      <c r="H148" s="30">
        <v>6502.463487550566</v>
      </c>
      <c r="I148" s="5">
        <f t="shared" si="32"/>
        <v>1.0491390366011555</v>
      </c>
      <c r="J148" s="14" t="str">
        <f t="shared" si="25"/>
        <v>Met</v>
      </c>
      <c r="K148" s="6"/>
      <c r="L148" s="35" t="s">
        <v>327</v>
      </c>
      <c r="M148" s="5">
        <f t="shared" si="33"/>
        <v>1.0419128093485222</v>
      </c>
      <c r="N148" s="14" t="str">
        <f t="shared" si="26"/>
        <v>Met</v>
      </c>
      <c r="O148" s="46"/>
      <c r="P148" s="45">
        <v>6201</v>
      </c>
      <c r="Q148" s="5">
        <f t="shared" si="27"/>
        <v>0.9152767527675276</v>
      </c>
      <c r="R148" s="14" t="str">
        <f t="shared" si="28"/>
        <v>Met</v>
      </c>
      <c r="S148" s="6"/>
      <c r="T148" s="44">
        <v>6381</v>
      </c>
      <c r="U148" s="5">
        <f t="shared" si="29"/>
        <v>1.0290275761973875</v>
      </c>
      <c r="V148" s="14" t="str">
        <f t="shared" si="30"/>
        <v>Met</v>
      </c>
    </row>
    <row r="149" spans="1:22" ht="15">
      <c r="A149" s="2" t="s">
        <v>145</v>
      </c>
      <c r="B149" s="3">
        <v>7646.870057839099</v>
      </c>
      <c r="C149" s="22"/>
      <c r="D149" s="4">
        <v>7394.497837541146</v>
      </c>
      <c r="E149" s="5">
        <f t="shared" si="31"/>
        <v>0.9669966642052147</v>
      </c>
      <c r="F149" s="14" t="str">
        <f t="shared" si="24"/>
        <v>Met</v>
      </c>
      <c r="H149" s="30">
        <v>7303.28874662862</v>
      </c>
      <c r="I149" s="5">
        <f t="shared" si="32"/>
        <v>0.987665275869111</v>
      </c>
      <c r="J149" s="14" t="str">
        <f t="shared" si="25"/>
        <v>Met</v>
      </c>
      <c r="K149" s="6"/>
      <c r="L149" s="35" t="s">
        <v>328</v>
      </c>
      <c r="M149" s="5">
        <f t="shared" si="33"/>
        <v>1.1768670660827516</v>
      </c>
      <c r="N149" s="14" t="str">
        <f t="shared" si="26"/>
        <v>Met</v>
      </c>
      <c r="O149" s="46"/>
      <c r="P149" s="44">
        <v>8608</v>
      </c>
      <c r="Q149" s="5">
        <f t="shared" si="27"/>
        <v>1.0015125072716695</v>
      </c>
      <c r="R149" s="14" t="str">
        <f t="shared" si="28"/>
        <v>Met</v>
      </c>
      <c r="S149" s="6"/>
      <c r="T149" s="45">
        <v>7738</v>
      </c>
      <c r="U149" s="5">
        <f t="shared" si="29"/>
        <v>0.8989312267657993</v>
      </c>
      <c r="V149" s="14" t="s">
        <v>186</v>
      </c>
    </row>
    <row r="150" spans="1:22" ht="15">
      <c r="A150" s="2" t="s">
        <v>146</v>
      </c>
      <c r="B150" s="3">
        <v>7460.67004257628</v>
      </c>
      <c r="C150" s="22"/>
      <c r="D150" s="4">
        <v>6681.248631403063</v>
      </c>
      <c r="E150" s="5">
        <f t="shared" si="31"/>
        <v>0.8955293014266489</v>
      </c>
      <c r="F150" s="14" t="str">
        <f t="shared" si="24"/>
        <v>Not Met</v>
      </c>
      <c r="H150" s="30">
        <v>7001.180724616118</v>
      </c>
      <c r="I150" s="5">
        <f t="shared" si="32"/>
        <v>1.0478850752102409</v>
      </c>
      <c r="J150" s="14" t="str">
        <f t="shared" si="25"/>
        <v>Met</v>
      </c>
      <c r="K150" s="6"/>
      <c r="L150" s="35" t="s">
        <v>329</v>
      </c>
      <c r="M150" s="5">
        <f t="shared" si="33"/>
        <v>1.0476804254188405</v>
      </c>
      <c r="N150" s="14" t="str">
        <f t="shared" si="26"/>
        <v>Met</v>
      </c>
      <c r="O150" s="46"/>
      <c r="P150" s="45">
        <v>7505</v>
      </c>
      <c r="Q150" s="5">
        <f t="shared" si="27"/>
        <v>1.0231765507839128</v>
      </c>
      <c r="R150" s="14" t="str">
        <f t="shared" si="28"/>
        <v>Met</v>
      </c>
      <c r="S150" s="6"/>
      <c r="T150" s="44">
        <v>7117</v>
      </c>
      <c r="U150" s="5">
        <f t="shared" si="29"/>
        <v>0.9483011325782812</v>
      </c>
      <c r="V150" s="14" t="str">
        <f t="shared" si="30"/>
        <v>Met</v>
      </c>
    </row>
    <row r="151" spans="1:22" ht="15">
      <c r="A151" s="2" t="s">
        <v>147</v>
      </c>
      <c r="B151" s="3">
        <v>7696.519142014464</v>
      </c>
      <c r="C151" s="22"/>
      <c r="D151" s="4">
        <v>7217.588812869744</v>
      </c>
      <c r="E151" s="5">
        <f t="shared" si="31"/>
        <v>0.9377731257068809</v>
      </c>
      <c r="F151" s="14" t="str">
        <f t="shared" si="24"/>
        <v>Met</v>
      </c>
      <c r="H151" s="30">
        <v>7193.390511948906</v>
      </c>
      <c r="I151" s="5">
        <f t="shared" si="32"/>
        <v>0.9966473151147528</v>
      </c>
      <c r="J151" s="14" t="str">
        <f t="shared" si="25"/>
        <v>Met</v>
      </c>
      <c r="K151" s="6"/>
      <c r="L151" s="35" t="s">
        <v>330</v>
      </c>
      <c r="M151" s="5">
        <f t="shared" si="33"/>
        <v>1.0644493701935123</v>
      </c>
      <c r="N151" s="14" t="str">
        <f t="shared" si="26"/>
        <v>Met</v>
      </c>
      <c r="O151" s="46"/>
      <c r="P151" s="44">
        <v>7419</v>
      </c>
      <c r="Q151" s="5">
        <f t="shared" si="27"/>
        <v>0.9689173305472117</v>
      </c>
      <c r="R151" s="14" t="str">
        <f t="shared" si="28"/>
        <v>Met</v>
      </c>
      <c r="S151" s="6"/>
      <c r="T151" s="45">
        <v>7034</v>
      </c>
      <c r="U151" s="5">
        <f t="shared" si="29"/>
        <v>0.9481062137754415</v>
      </c>
      <c r="V151" s="14" t="str">
        <f t="shared" si="30"/>
        <v>Met</v>
      </c>
    </row>
    <row r="152" spans="1:22" ht="15">
      <c r="A152" s="2" t="s">
        <v>148</v>
      </c>
      <c r="B152" s="3">
        <v>7468.33453276507</v>
      </c>
      <c r="C152" s="22"/>
      <c r="D152" s="4">
        <v>7080.873836359901</v>
      </c>
      <c r="E152" s="5">
        <f t="shared" si="31"/>
        <v>0.9481195312414967</v>
      </c>
      <c r="F152" s="14" t="str">
        <f t="shared" si="24"/>
        <v>Met</v>
      </c>
      <c r="H152" s="30">
        <v>6918.713867744808</v>
      </c>
      <c r="I152" s="5">
        <f t="shared" si="32"/>
        <v>0.9770988761609605</v>
      </c>
      <c r="J152" s="14" t="str">
        <f t="shared" si="25"/>
        <v>Met</v>
      </c>
      <c r="K152" s="6"/>
      <c r="L152" s="35" t="s">
        <v>331</v>
      </c>
      <c r="M152" s="5">
        <f t="shared" si="33"/>
        <v>1.0818484682384728</v>
      </c>
      <c r="N152" s="14" t="str">
        <f t="shared" si="26"/>
        <v>Met</v>
      </c>
      <c r="O152" s="46"/>
      <c r="P152" s="45">
        <v>6814</v>
      </c>
      <c r="Q152" s="5">
        <f t="shared" si="27"/>
        <v>0.9103540414161657</v>
      </c>
      <c r="R152" s="14" t="str">
        <f t="shared" si="28"/>
        <v>Met</v>
      </c>
      <c r="S152" s="6"/>
      <c r="T152" s="44">
        <v>7015</v>
      </c>
      <c r="U152" s="5">
        <f t="shared" si="29"/>
        <v>1.0294980921631933</v>
      </c>
      <c r="V152" s="14" t="str">
        <f t="shared" si="30"/>
        <v>Met</v>
      </c>
    </row>
    <row r="153" spans="1:22" ht="15">
      <c r="A153" s="2" t="s">
        <v>149</v>
      </c>
      <c r="B153" s="3">
        <v>6950.449746865672</v>
      </c>
      <c r="C153" s="22"/>
      <c r="D153" s="4">
        <v>6687.929365446622</v>
      </c>
      <c r="E153" s="5">
        <f t="shared" si="31"/>
        <v>0.9622297274305976</v>
      </c>
      <c r="F153" s="14" t="str">
        <f t="shared" si="24"/>
        <v>Met</v>
      </c>
      <c r="H153" s="30">
        <v>6644.588908492207</v>
      </c>
      <c r="I153" s="5">
        <f t="shared" si="32"/>
        <v>0.9935196000755728</v>
      </c>
      <c r="J153" s="14" t="str">
        <f t="shared" si="25"/>
        <v>Met</v>
      </c>
      <c r="K153" s="6"/>
      <c r="L153" s="35" t="s">
        <v>332</v>
      </c>
      <c r="M153" s="5">
        <f t="shared" si="33"/>
        <v>1.0247436062293733</v>
      </c>
      <c r="N153" s="14" t="str">
        <f t="shared" si="26"/>
        <v>Met</v>
      </c>
      <c r="O153" s="46"/>
      <c r="P153" s="44">
        <v>6962</v>
      </c>
      <c r="Q153" s="5">
        <f t="shared" si="27"/>
        <v>1.0224702599500661</v>
      </c>
      <c r="R153" s="14" t="str">
        <f t="shared" si="28"/>
        <v>Met</v>
      </c>
      <c r="S153" s="6"/>
      <c r="T153" s="45">
        <v>7187</v>
      </c>
      <c r="U153" s="5">
        <f t="shared" si="29"/>
        <v>1.0323182993392703</v>
      </c>
      <c r="V153" s="14" t="str">
        <f t="shared" si="30"/>
        <v>Met</v>
      </c>
    </row>
    <row r="154" spans="1:22" ht="15">
      <c r="A154" s="2" t="s">
        <v>150</v>
      </c>
      <c r="B154" s="3">
        <v>7722.434668235416</v>
      </c>
      <c r="C154" s="22"/>
      <c r="D154" s="4">
        <v>7333.085409495411</v>
      </c>
      <c r="E154" s="5">
        <f t="shared" si="31"/>
        <v>0.9495820585777812</v>
      </c>
      <c r="F154" s="14" t="str">
        <f t="shared" si="24"/>
        <v>Met</v>
      </c>
      <c r="H154" s="30">
        <v>7573.540251714297</v>
      </c>
      <c r="I154" s="5">
        <f t="shared" si="32"/>
        <v>1.0327904052375454</v>
      </c>
      <c r="J154" s="14" t="str">
        <f t="shared" si="25"/>
        <v>Met</v>
      </c>
      <c r="K154" s="6"/>
      <c r="L154" s="35" t="s">
        <v>333</v>
      </c>
      <c r="M154" s="5">
        <f t="shared" si="33"/>
        <v>1.03650337082755</v>
      </c>
      <c r="N154" s="14" t="str">
        <f t="shared" si="26"/>
        <v>Met</v>
      </c>
      <c r="O154" s="46"/>
      <c r="P154" s="45">
        <v>7903</v>
      </c>
      <c r="Q154" s="5">
        <f t="shared" si="27"/>
        <v>1.0067515923566879</v>
      </c>
      <c r="R154" s="14" t="str">
        <f t="shared" si="28"/>
        <v>Met</v>
      </c>
      <c r="S154" s="6"/>
      <c r="T154" s="44">
        <v>7979</v>
      </c>
      <c r="U154" s="5">
        <f t="shared" si="29"/>
        <v>1.0096166012906491</v>
      </c>
      <c r="V154" s="14" t="str">
        <f t="shared" si="30"/>
        <v>Met</v>
      </c>
    </row>
    <row r="155" spans="1:22" ht="15">
      <c r="A155" s="2" t="s">
        <v>151</v>
      </c>
      <c r="B155" s="3">
        <v>7308.2453133136605</v>
      </c>
      <c r="C155" s="22"/>
      <c r="D155" s="4">
        <v>6059.316340200864</v>
      </c>
      <c r="E155" s="5">
        <f t="shared" si="31"/>
        <v>0.829106862239889</v>
      </c>
      <c r="F155" s="14" t="str">
        <f t="shared" si="24"/>
        <v>Not Met</v>
      </c>
      <c r="H155" s="30">
        <v>5828.450604924962</v>
      </c>
      <c r="I155" s="5">
        <f t="shared" si="32"/>
        <v>0.9618990456490594</v>
      </c>
      <c r="J155" s="14" t="str">
        <f t="shared" si="25"/>
        <v>Met</v>
      </c>
      <c r="K155" s="6"/>
      <c r="L155" s="35" t="s">
        <v>334</v>
      </c>
      <c r="M155" s="5">
        <f t="shared" si="33"/>
        <v>1.0875960747859184</v>
      </c>
      <c r="N155" s="14" t="str">
        <f t="shared" si="26"/>
        <v>Met</v>
      </c>
      <c r="O155" s="46"/>
      <c r="P155" s="44">
        <v>6294</v>
      </c>
      <c r="Q155" s="5">
        <f t="shared" si="27"/>
        <v>0.9929010884997633</v>
      </c>
      <c r="R155" s="14" t="str">
        <f t="shared" si="28"/>
        <v>Met</v>
      </c>
      <c r="S155" s="6"/>
      <c r="T155" s="45">
        <v>6496</v>
      </c>
      <c r="U155" s="5">
        <f t="shared" si="29"/>
        <v>1.0320940578328568</v>
      </c>
      <c r="V155" s="14" t="str">
        <f t="shared" si="30"/>
        <v>Met</v>
      </c>
    </row>
    <row r="156" spans="1:22" ht="15">
      <c r="A156" s="2" t="s">
        <v>152</v>
      </c>
      <c r="B156" s="3">
        <v>6839.097273584837</v>
      </c>
      <c r="C156" s="22"/>
      <c r="D156" s="4">
        <v>6307.098451311324</v>
      </c>
      <c r="E156" s="5">
        <f t="shared" si="31"/>
        <v>0.9222121281520161</v>
      </c>
      <c r="F156" s="14" t="str">
        <f t="shared" si="24"/>
        <v>Met</v>
      </c>
      <c r="H156" s="30">
        <v>6449.235649709996</v>
      </c>
      <c r="I156" s="5">
        <f t="shared" si="32"/>
        <v>1.0225360678124693</v>
      </c>
      <c r="J156" s="14" t="str">
        <f t="shared" si="25"/>
        <v>Met</v>
      </c>
      <c r="K156" s="6"/>
      <c r="L156" s="35" t="s">
        <v>335</v>
      </c>
      <c r="M156" s="5">
        <f t="shared" si="33"/>
        <v>1.0529930008535775</v>
      </c>
      <c r="N156" s="14" t="str">
        <f t="shared" si="26"/>
        <v>Met</v>
      </c>
      <c r="O156" s="46"/>
      <c r="P156" s="45">
        <v>6672</v>
      </c>
      <c r="Q156" s="5">
        <f t="shared" si="27"/>
        <v>0.9824768075393904</v>
      </c>
      <c r="R156" s="14" t="str">
        <f t="shared" si="28"/>
        <v>Met</v>
      </c>
      <c r="S156" s="6"/>
      <c r="T156" s="44">
        <v>6839</v>
      </c>
      <c r="U156" s="5">
        <f t="shared" si="29"/>
        <v>1.0250299760191846</v>
      </c>
      <c r="V156" s="14" t="str">
        <f t="shared" si="30"/>
        <v>Met</v>
      </c>
    </row>
    <row r="157" spans="1:22" ht="15">
      <c r="A157" s="2" t="s">
        <v>153</v>
      </c>
      <c r="B157" s="3">
        <v>7506.598130354798</v>
      </c>
      <c r="C157" s="22"/>
      <c r="D157" s="4">
        <v>7052.020377813362</v>
      </c>
      <c r="E157" s="5">
        <f t="shared" si="31"/>
        <v>0.9394429081392758</v>
      </c>
      <c r="F157" s="14" t="str">
        <f t="shared" si="24"/>
        <v>Met</v>
      </c>
      <c r="H157" s="30">
        <v>7174.1028319997</v>
      </c>
      <c r="I157" s="5">
        <f t="shared" si="32"/>
        <v>1.0173116990090425</v>
      </c>
      <c r="J157" s="14" t="str">
        <f t="shared" si="25"/>
        <v>Met</v>
      </c>
      <c r="K157" s="6"/>
      <c r="L157" s="35" t="s">
        <v>336</v>
      </c>
      <c r="M157" s="5">
        <f t="shared" si="33"/>
        <v>1.0976982327147564</v>
      </c>
      <c r="N157" s="14" t="str">
        <f t="shared" si="26"/>
        <v>Met</v>
      </c>
      <c r="O157" s="46"/>
      <c r="P157" s="44">
        <v>7697</v>
      </c>
      <c r="Q157" s="5">
        <f t="shared" si="27"/>
        <v>0.9773968253968254</v>
      </c>
      <c r="R157" s="14" t="str">
        <f t="shared" si="28"/>
        <v>Met</v>
      </c>
      <c r="S157" s="6"/>
      <c r="T157" s="45">
        <v>7583</v>
      </c>
      <c r="U157" s="5">
        <f t="shared" si="29"/>
        <v>0.9851890346888398</v>
      </c>
      <c r="V157" s="14" t="str">
        <f t="shared" si="30"/>
        <v>Met</v>
      </c>
    </row>
    <row r="158" spans="1:22" ht="15">
      <c r="A158" s="2" t="s">
        <v>154</v>
      </c>
      <c r="B158" s="3">
        <v>11519.985811348066</v>
      </c>
      <c r="C158" s="22"/>
      <c r="D158" s="4">
        <v>12028.311417151492</v>
      </c>
      <c r="E158" s="5">
        <f t="shared" si="31"/>
        <v>1.0441255409622716</v>
      </c>
      <c r="F158" s="14" t="str">
        <f t="shared" si="24"/>
        <v>Met</v>
      </c>
      <c r="H158" s="30">
        <v>11750.488687137318</v>
      </c>
      <c r="I158" s="5">
        <f t="shared" si="32"/>
        <v>0.9769025991779678</v>
      </c>
      <c r="J158" s="14" t="str">
        <f t="shared" si="25"/>
        <v>Met</v>
      </c>
      <c r="K158" s="6"/>
      <c r="L158" s="35" t="s">
        <v>337</v>
      </c>
      <c r="M158" s="5">
        <f t="shared" si="33"/>
        <v>0.9872780876508603</v>
      </c>
      <c r="N158" s="14" t="str">
        <f t="shared" si="26"/>
        <v>Met</v>
      </c>
      <c r="O158" s="46"/>
      <c r="P158" s="45">
        <v>11189</v>
      </c>
      <c r="Q158" s="5">
        <f t="shared" si="27"/>
        <v>0.9644858201879148</v>
      </c>
      <c r="R158" s="14" t="str">
        <f t="shared" si="28"/>
        <v>Met</v>
      </c>
      <c r="S158" s="6"/>
      <c r="T158" s="44">
        <v>12113</v>
      </c>
      <c r="U158" s="5">
        <f t="shared" si="29"/>
        <v>1.0825811064438287</v>
      </c>
      <c r="V158" s="14" t="str">
        <f t="shared" si="30"/>
        <v>Met</v>
      </c>
    </row>
    <row r="159" spans="1:22" ht="15">
      <c r="A159" s="2" t="s">
        <v>155</v>
      </c>
      <c r="B159" s="3">
        <v>6946.935390814838</v>
      </c>
      <c r="C159" s="22"/>
      <c r="D159" s="4">
        <v>6324.8590657565</v>
      </c>
      <c r="E159" s="5">
        <f t="shared" si="31"/>
        <v>0.9104531293207592</v>
      </c>
      <c r="F159" s="14" t="str">
        <f t="shared" si="24"/>
        <v>Met</v>
      </c>
      <c r="H159" s="30">
        <v>6400.514578819286</v>
      </c>
      <c r="I159" s="5">
        <f t="shared" si="32"/>
        <v>1.0119616124685518</v>
      </c>
      <c r="J159" s="14" t="str">
        <f t="shared" si="25"/>
        <v>Met</v>
      </c>
      <c r="K159" s="6"/>
      <c r="L159" s="35" t="s">
        <v>338</v>
      </c>
      <c r="M159" s="5">
        <f t="shared" si="33"/>
        <v>1.1586568405829711</v>
      </c>
      <c r="N159" s="14" t="str">
        <f t="shared" si="26"/>
        <v>Met</v>
      </c>
      <c r="O159" s="46"/>
      <c r="P159" s="44">
        <v>7056</v>
      </c>
      <c r="Q159" s="5">
        <f t="shared" si="27"/>
        <v>0.9514563106796117</v>
      </c>
      <c r="R159" s="14" t="str">
        <f t="shared" si="28"/>
        <v>Met</v>
      </c>
      <c r="S159" s="6"/>
      <c r="T159" s="45">
        <v>7109</v>
      </c>
      <c r="U159" s="5">
        <f t="shared" si="29"/>
        <v>1.0075113378684808</v>
      </c>
      <c r="V159" s="14" t="str">
        <f t="shared" si="30"/>
        <v>Met</v>
      </c>
    </row>
    <row r="160" spans="1:22" ht="15">
      <c r="A160" s="2" t="s">
        <v>156</v>
      </c>
      <c r="B160" s="3">
        <v>7077.043307623537</v>
      </c>
      <c r="C160" s="22"/>
      <c r="D160" s="4">
        <v>6648.99736258603</v>
      </c>
      <c r="E160" s="5">
        <f t="shared" si="31"/>
        <v>0.9395162744621887</v>
      </c>
      <c r="F160" s="14" t="str">
        <f t="shared" si="24"/>
        <v>Met</v>
      </c>
      <c r="H160" s="30">
        <v>6446.193508661299</v>
      </c>
      <c r="I160" s="5">
        <f t="shared" si="32"/>
        <v>0.9694985810844339</v>
      </c>
      <c r="J160" s="14" t="str">
        <f t="shared" si="25"/>
        <v>Met</v>
      </c>
      <c r="K160" s="6"/>
      <c r="L160" s="35" t="s">
        <v>339</v>
      </c>
      <c r="M160" s="5">
        <f t="shared" si="33"/>
        <v>1.067296535661833</v>
      </c>
      <c r="N160" s="14" t="str">
        <f t="shared" si="26"/>
        <v>Met</v>
      </c>
      <c r="O160" s="46"/>
      <c r="P160" s="45">
        <v>6414</v>
      </c>
      <c r="Q160" s="5">
        <f t="shared" si="27"/>
        <v>0.9322674418604651</v>
      </c>
      <c r="R160" s="14" t="str">
        <f t="shared" si="28"/>
        <v>Met</v>
      </c>
      <c r="S160" s="6"/>
      <c r="T160" s="44">
        <v>6679</v>
      </c>
      <c r="U160" s="5">
        <f t="shared" si="29"/>
        <v>1.0413158715310258</v>
      </c>
      <c r="V160" s="14" t="str">
        <f t="shared" si="30"/>
        <v>Met</v>
      </c>
    </row>
    <row r="161" spans="1:22" ht="15">
      <c r="A161" s="2" t="s">
        <v>157</v>
      </c>
      <c r="B161" s="3">
        <v>10296.817981489645</v>
      </c>
      <c r="C161" s="22"/>
      <c r="D161" s="4">
        <v>7833.458780529357</v>
      </c>
      <c r="E161" s="5">
        <f t="shared" si="31"/>
        <v>0.7607650047433476</v>
      </c>
      <c r="F161" s="14" t="str">
        <f t="shared" si="24"/>
        <v>Not Met</v>
      </c>
      <c r="H161" s="30">
        <v>8451.491850962897</v>
      </c>
      <c r="I161" s="5">
        <f t="shared" si="32"/>
        <v>1.0788965752867312</v>
      </c>
      <c r="J161" s="14" t="str">
        <f t="shared" si="25"/>
        <v>Met</v>
      </c>
      <c r="K161" s="6"/>
      <c r="L161" s="35" t="s">
        <v>340</v>
      </c>
      <c r="M161" s="5">
        <f t="shared" si="33"/>
        <v>1.1874826571425465</v>
      </c>
      <c r="N161" s="14" t="str">
        <f t="shared" si="26"/>
        <v>Met</v>
      </c>
      <c r="O161" s="46"/>
      <c r="P161" s="44">
        <v>10285</v>
      </c>
      <c r="Q161" s="5">
        <f t="shared" si="27"/>
        <v>1.0248106815464328</v>
      </c>
      <c r="R161" s="14" t="str">
        <f t="shared" si="28"/>
        <v>Met</v>
      </c>
      <c r="S161" s="6"/>
      <c r="T161" s="45">
        <v>10573</v>
      </c>
      <c r="U161" s="5">
        <f t="shared" si="29"/>
        <v>1.0280019445794848</v>
      </c>
      <c r="V161" s="14" t="str">
        <f t="shared" si="30"/>
        <v>Met</v>
      </c>
    </row>
    <row r="162" spans="1:22" ht="15">
      <c r="A162" s="2" t="s">
        <v>158</v>
      </c>
      <c r="B162" s="3">
        <v>6633.046167077844</v>
      </c>
      <c r="C162" s="22"/>
      <c r="D162" s="4">
        <v>6230.843753333886</v>
      </c>
      <c r="E162" s="5">
        <f t="shared" si="31"/>
        <v>0.9393638452661115</v>
      </c>
      <c r="F162" s="14" t="str">
        <f t="shared" si="24"/>
        <v>Met</v>
      </c>
      <c r="H162" s="30">
        <v>6365.699152605616</v>
      </c>
      <c r="I162" s="5">
        <f t="shared" si="32"/>
        <v>1.0216432002807925</v>
      </c>
      <c r="J162" s="14" t="str">
        <f t="shared" si="25"/>
        <v>Met</v>
      </c>
      <c r="K162" s="6"/>
      <c r="L162" s="35" t="s">
        <v>341</v>
      </c>
      <c r="M162" s="5">
        <f t="shared" si="33"/>
        <v>1.0752942977517552</v>
      </c>
      <c r="N162" s="14" t="str">
        <f t="shared" si="26"/>
        <v>Met</v>
      </c>
      <c r="O162" s="46"/>
      <c r="P162" s="45">
        <v>6682</v>
      </c>
      <c r="Q162" s="5">
        <f t="shared" si="27"/>
        <v>0.9761869978086194</v>
      </c>
      <c r="R162" s="14" t="str">
        <f t="shared" si="28"/>
        <v>Met</v>
      </c>
      <c r="S162" s="6"/>
      <c r="T162" s="44">
        <v>6877</v>
      </c>
      <c r="U162" s="5">
        <f t="shared" si="29"/>
        <v>1.0291828793774318</v>
      </c>
      <c r="V162" s="14" t="str">
        <f t="shared" si="30"/>
        <v>Met</v>
      </c>
    </row>
    <row r="163" spans="1:22" ht="15">
      <c r="A163" s="2" t="s">
        <v>159</v>
      </c>
      <c r="B163" s="3">
        <v>6728.799588582547</v>
      </c>
      <c r="C163" s="22"/>
      <c r="D163" s="4">
        <v>5863.198043592121</v>
      </c>
      <c r="E163" s="5">
        <f t="shared" si="31"/>
        <v>0.8713586972542352</v>
      </c>
      <c r="F163" s="14" t="str">
        <f t="shared" si="24"/>
        <v>Not Met</v>
      </c>
      <c r="H163" s="30">
        <v>6103.003007690668</v>
      </c>
      <c r="I163" s="5">
        <f t="shared" si="32"/>
        <v>1.0409000279908043</v>
      </c>
      <c r="J163" s="14" t="str">
        <f t="shared" si="25"/>
        <v>Met</v>
      </c>
      <c r="K163" s="6"/>
      <c r="L163" s="35" t="s">
        <v>342</v>
      </c>
      <c r="M163" s="5">
        <f t="shared" si="33"/>
        <v>1.101424985622538</v>
      </c>
      <c r="N163" s="14" t="str">
        <f t="shared" si="26"/>
        <v>Met</v>
      </c>
      <c r="O163" s="46"/>
      <c r="P163" s="44">
        <v>6728</v>
      </c>
      <c r="Q163" s="5">
        <f t="shared" si="27"/>
        <v>1.0008925914906277</v>
      </c>
      <c r="R163" s="14" t="str">
        <f t="shared" si="28"/>
        <v>Met</v>
      </c>
      <c r="S163" s="6"/>
      <c r="T163" s="45">
        <v>6844</v>
      </c>
      <c r="U163" s="5">
        <f t="shared" si="29"/>
        <v>1.0172413793103448</v>
      </c>
      <c r="V163" s="14" t="str">
        <f t="shared" si="30"/>
        <v>Met</v>
      </c>
    </row>
    <row r="164" spans="1:22" ht="15">
      <c r="A164" s="36" t="s">
        <v>160</v>
      </c>
      <c r="B164" s="3">
        <v>7058.1102338447445</v>
      </c>
      <c r="C164" s="22"/>
      <c r="D164" s="4">
        <v>6989.536887204508</v>
      </c>
      <c r="E164" s="5">
        <f t="shared" si="31"/>
        <v>0.990284460802069</v>
      </c>
      <c r="F164" s="14" t="str">
        <f t="shared" si="24"/>
        <v>Met</v>
      </c>
      <c r="H164" s="30">
        <v>7133.0785501577875</v>
      </c>
      <c r="I164" s="5">
        <f t="shared" si="32"/>
        <v>1.0205366486034368</v>
      </c>
      <c r="J164" s="14" t="str">
        <f t="shared" si="25"/>
        <v>Met</v>
      </c>
      <c r="K164" s="6"/>
      <c r="L164" s="35" t="s">
        <v>343</v>
      </c>
      <c r="M164" s="5">
        <f t="shared" si="33"/>
        <v>1.0016712909802385</v>
      </c>
      <c r="N164" s="14" t="str">
        <f t="shared" si="26"/>
        <v>Met</v>
      </c>
      <c r="O164" s="46"/>
      <c r="P164" s="47">
        <v>6357</v>
      </c>
      <c r="Q164" s="39">
        <f t="shared" si="27"/>
        <v>0.8897130860741778</v>
      </c>
      <c r="R164" s="40" t="str">
        <f t="shared" si="28"/>
        <v>Not Met</v>
      </c>
      <c r="S164" s="6"/>
      <c r="T164" s="44">
        <v>6396</v>
      </c>
      <c r="U164" s="5">
        <f t="shared" si="29"/>
        <v>1.0061349693251533</v>
      </c>
      <c r="V164" s="14" t="str">
        <f t="shared" si="30"/>
        <v>Met</v>
      </c>
    </row>
    <row r="165" spans="1:22" ht="15">
      <c r="A165" s="2" t="s">
        <v>161</v>
      </c>
      <c r="B165" s="3">
        <v>7395.385320933996</v>
      </c>
      <c r="C165" s="22"/>
      <c r="D165" s="4">
        <v>6996.992387490795</v>
      </c>
      <c r="E165" s="5">
        <f t="shared" si="31"/>
        <v>0.9461295231885382</v>
      </c>
      <c r="F165" s="14" t="str">
        <f t="shared" si="24"/>
        <v>Met</v>
      </c>
      <c r="H165" s="30">
        <v>7132.626188762109</v>
      </c>
      <c r="I165" s="5">
        <f t="shared" si="32"/>
        <v>1.019384586084987</v>
      </c>
      <c r="J165" s="14" t="str">
        <f t="shared" si="25"/>
        <v>Met</v>
      </c>
      <c r="K165" s="6"/>
      <c r="L165" s="35" t="s">
        <v>344</v>
      </c>
      <c r="M165" s="5">
        <f t="shared" si="33"/>
        <v>1.050524701799974</v>
      </c>
      <c r="N165" s="14" t="str">
        <f aca="true" t="shared" si="34" ref="N165:N178">IF(M165&lt;0.9,"Not Met","Met")</f>
        <v>Met</v>
      </c>
      <c r="O165" s="46"/>
      <c r="P165" s="44">
        <v>7217</v>
      </c>
      <c r="Q165" s="5">
        <f aca="true" t="shared" si="35" ref="Q165:Q178">P165/L165</f>
        <v>0.9631656212464967</v>
      </c>
      <c r="R165" s="14" t="str">
        <f t="shared" si="28"/>
        <v>Met</v>
      </c>
      <c r="S165" s="6"/>
      <c r="T165" s="45">
        <v>7607</v>
      </c>
      <c r="U165" s="5">
        <f t="shared" si="29"/>
        <v>1.0540390744076487</v>
      </c>
      <c r="V165" s="14" t="str">
        <f t="shared" si="30"/>
        <v>Met</v>
      </c>
    </row>
    <row r="166" spans="1:22" ht="15">
      <c r="A166" s="2" t="s">
        <v>162</v>
      </c>
      <c r="B166" s="3">
        <v>6664.160611573671</v>
      </c>
      <c r="C166" s="22"/>
      <c r="D166" s="4">
        <v>6071.678583019735</v>
      </c>
      <c r="E166" s="5">
        <f t="shared" si="31"/>
        <v>0.9110942753202901</v>
      </c>
      <c r="F166" s="14" t="str">
        <f t="shared" si="24"/>
        <v>Met</v>
      </c>
      <c r="H166" s="30">
        <v>6450.295621734404</v>
      </c>
      <c r="I166" s="5">
        <f t="shared" si="32"/>
        <v>1.062357885638664</v>
      </c>
      <c r="J166" s="14" t="str">
        <f t="shared" si="25"/>
        <v>Met</v>
      </c>
      <c r="K166" s="6"/>
      <c r="L166" s="35" t="s">
        <v>345</v>
      </c>
      <c r="M166" s="5">
        <f t="shared" si="33"/>
        <v>1.0900275603352039</v>
      </c>
      <c r="N166" s="14" t="str">
        <f t="shared" si="34"/>
        <v>Met</v>
      </c>
      <c r="O166" s="46"/>
      <c r="P166" s="45">
        <v>7297</v>
      </c>
      <c r="Q166" s="5">
        <f t="shared" si="35"/>
        <v>1.0378324562651116</v>
      </c>
      <c r="R166" s="14" t="str">
        <f t="shared" si="28"/>
        <v>Met</v>
      </c>
      <c r="S166" s="6"/>
      <c r="T166" s="44">
        <v>7557</v>
      </c>
      <c r="U166" s="5">
        <f t="shared" si="29"/>
        <v>1.035631081266274</v>
      </c>
      <c r="V166" s="14" t="str">
        <f t="shared" si="30"/>
        <v>Met</v>
      </c>
    </row>
    <row r="167" spans="1:22" ht="15">
      <c r="A167" s="2" t="s">
        <v>163</v>
      </c>
      <c r="B167" s="3">
        <v>7857.021159621977</v>
      </c>
      <c r="C167" s="22"/>
      <c r="D167" s="4">
        <v>7391.93634777934</v>
      </c>
      <c r="E167" s="5">
        <f t="shared" si="31"/>
        <v>0.9408064707483856</v>
      </c>
      <c r="F167" s="14" t="str">
        <f t="shared" si="24"/>
        <v>Met</v>
      </c>
      <c r="H167" s="30">
        <v>8140.213216110016</v>
      </c>
      <c r="I167" s="5">
        <f t="shared" si="32"/>
        <v>1.1012288029990234</v>
      </c>
      <c r="J167" s="14" t="str">
        <f t="shared" si="25"/>
        <v>Met</v>
      </c>
      <c r="K167" s="6"/>
      <c r="L167" s="35" t="s">
        <v>346</v>
      </c>
      <c r="M167" s="5">
        <f t="shared" si="33"/>
        <v>1.0593088621971862</v>
      </c>
      <c r="N167" s="14" t="str">
        <f t="shared" si="34"/>
        <v>Met</v>
      </c>
      <c r="O167" s="46"/>
      <c r="P167" s="44">
        <v>8407</v>
      </c>
      <c r="Q167" s="5">
        <f t="shared" si="35"/>
        <v>0.9749507132088601</v>
      </c>
      <c r="R167" s="14" t="str">
        <f t="shared" si="28"/>
        <v>Met</v>
      </c>
      <c r="S167" s="6"/>
      <c r="T167" s="45">
        <v>7982</v>
      </c>
      <c r="U167" s="5">
        <f t="shared" si="29"/>
        <v>0.9494468894968479</v>
      </c>
      <c r="V167" s="14" t="str">
        <f t="shared" si="30"/>
        <v>Met</v>
      </c>
    </row>
    <row r="168" spans="1:22" ht="15">
      <c r="A168" s="2" t="s">
        <v>164</v>
      </c>
      <c r="B168" s="3">
        <v>6979.927683690816</v>
      </c>
      <c r="C168" s="22"/>
      <c r="D168" s="4">
        <v>6599.887825646002</v>
      </c>
      <c r="E168" s="5">
        <f t="shared" si="31"/>
        <v>0.94555246482957</v>
      </c>
      <c r="F168" s="14" t="str">
        <f t="shared" si="24"/>
        <v>Met</v>
      </c>
      <c r="H168" s="30">
        <v>6341.1133902207475</v>
      </c>
      <c r="I168" s="5">
        <f t="shared" si="32"/>
        <v>0.9607910858091099</v>
      </c>
      <c r="J168" s="14" t="str">
        <f t="shared" si="25"/>
        <v>Met</v>
      </c>
      <c r="K168" s="6"/>
      <c r="L168" s="35" t="s">
        <v>347</v>
      </c>
      <c r="M168" s="5">
        <f t="shared" si="33"/>
        <v>1.0580160907304712</v>
      </c>
      <c r="N168" s="14" t="str">
        <f t="shared" si="34"/>
        <v>Met</v>
      </c>
      <c r="O168" s="46"/>
      <c r="P168" s="45">
        <v>7159</v>
      </c>
      <c r="Q168" s="5">
        <f t="shared" si="35"/>
        <v>1.0670740795945743</v>
      </c>
      <c r="R168" s="14" t="str">
        <f t="shared" si="28"/>
        <v>Met</v>
      </c>
      <c r="S168" s="6"/>
      <c r="T168" s="44">
        <v>7254</v>
      </c>
      <c r="U168" s="5">
        <f t="shared" si="29"/>
        <v>1.013270009777902</v>
      </c>
      <c r="V168" s="14" t="str">
        <f t="shared" si="30"/>
        <v>Met</v>
      </c>
    </row>
    <row r="169" spans="1:22" ht="15">
      <c r="A169" s="2" t="s">
        <v>165</v>
      </c>
      <c r="B169" s="3">
        <v>6309.902667122586</v>
      </c>
      <c r="C169" s="22"/>
      <c r="D169" s="4">
        <v>6195.379559589017</v>
      </c>
      <c r="E169" s="5">
        <f t="shared" si="31"/>
        <v>0.9818502576703306</v>
      </c>
      <c r="F169" s="14" t="str">
        <f t="shared" si="24"/>
        <v>Met</v>
      </c>
      <c r="H169" s="30">
        <v>6653.714499908848</v>
      </c>
      <c r="I169" s="5">
        <f t="shared" si="32"/>
        <v>1.0739801227530013</v>
      </c>
      <c r="J169" s="14" t="str">
        <f t="shared" si="25"/>
        <v>Met</v>
      </c>
      <c r="K169" s="6"/>
      <c r="L169" s="35" t="s">
        <v>348</v>
      </c>
      <c r="M169" s="5">
        <f t="shared" si="33"/>
        <v>1.0113148077051073</v>
      </c>
      <c r="N169" s="14" t="str">
        <f t="shared" si="34"/>
        <v>Met</v>
      </c>
      <c r="O169" s="46"/>
      <c r="P169" s="44">
        <v>6368</v>
      </c>
      <c r="Q169" s="5">
        <f t="shared" si="35"/>
        <v>0.9463516124238371</v>
      </c>
      <c r="R169" s="14" t="str">
        <f t="shared" si="28"/>
        <v>Met</v>
      </c>
      <c r="S169" s="6"/>
      <c r="T169" s="45">
        <v>6490</v>
      </c>
      <c r="U169" s="5">
        <f t="shared" si="29"/>
        <v>1.0191582914572865</v>
      </c>
      <c r="V169" s="14" t="str">
        <f t="shared" si="30"/>
        <v>Met</v>
      </c>
    </row>
    <row r="170" spans="1:22" ht="15">
      <c r="A170" s="2" t="s">
        <v>166</v>
      </c>
      <c r="B170" s="3">
        <v>7522.307144084966</v>
      </c>
      <c r="C170" s="22"/>
      <c r="D170" s="4">
        <v>7215.893823106603</v>
      </c>
      <c r="E170" s="5">
        <f t="shared" si="31"/>
        <v>0.9592660449634384</v>
      </c>
      <c r="F170" s="14" t="str">
        <f t="shared" si="24"/>
        <v>Met</v>
      </c>
      <c r="H170" s="30">
        <v>7677.143694866416</v>
      </c>
      <c r="I170" s="5">
        <f t="shared" si="32"/>
        <v>1.0639213773188856</v>
      </c>
      <c r="J170" s="14" t="str">
        <f t="shared" si="25"/>
        <v>Met</v>
      </c>
      <c r="K170" s="6"/>
      <c r="L170" s="35" t="s">
        <v>349</v>
      </c>
      <c r="M170" s="5">
        <f t="shared" si="33"/>
        <v>1.011183365656031</v>
      </c>
      <c r="N170" s="14" t="str">
        <f t="shared" si="34"/>
        <v>Met</v>
      </c>
      <c r="O170" s="46"/>
      <c r="P170" s="45">
        <v>7886</v>
      </c>
      <c r="Q170" s="5">
        <f t="shared" si="35"/>
        <v>1.015844390055391</v>
      </c>
      <c r="R170" s="14" t="str">
        <f t="shared" si="28"/>
        <v>Met</v>
      </c>
      <c r="S170" s="6"/>
      <c r="T170" s="44">
        <v>7203</v>
      </c>
      <c r="U170" s="5">
        <f t="shared" si="29"/>
        <v>0.9133908191732184</v>
      </c>
      <c r="V170" s="14" t="str">
        <f t="shared" si="30"/>
        <v>Met</v>
      </c>
    </row>
    <row r="171" spans="1:22" ht="15">
      <c r="A171" s="2" t="s">
        <v>167</v>
      </c>
      <c r="B171" s="3">
        <v>6965.703367174849</v>
      </c>
      <c r="C171" s="22"/>
      <c r="D171" s="4">
        <v>6736.5639222450745</v>
      </c>
      <c r="E171" s="5">
        <f t="shared" si="31"/>
        <v>0.9671046220530191</v>
      </c>
      <c r="F171" s="14" t="str">
        <f t="shared" si="24"/>
        <v>Met</v>
      </c>
      <c r="H171" s="30">
        <v>6657.841733283632</v>
      </c>
      <c r="I171" s="5">
        <f t="shared" si="32"/>
        <v>0.9883141925364218</v>
      </c>
      <c r="J171" s="14" t="str">
        <f t="shared" si="25"/>
        <v>Met</v>
      </c>
      <c r="K171" s="6"/>
      <c r="L171" s="35" t="s">
        <v>350</v>
      </c>
      <c r="M171" s="5">
        <f t="shared" si="33"/>
        <v>1.0954000248370444</v>
      </c>
      <c r="N171" s="14" t="str">
        <f t="shared" si="34"/>
        <v>Met</v>
      </c>
      <c r="O171" s="46"/>
      <c r="P171" s="44">
        <v>7314</v>
      </c>
      <c r="Q171" s="5">
        <f t="shared" si="35"/>
        <v>1.0028794734677087</v>
      </c>
      <c r="R171" s="14" t="str">
        <f t="shared" si="28"/>
        <v>Met</v>
      </c>
      <c r="S171" s="6"/>
      <c r="T171" s="45">
        <v>7460</v>
      </c>
      <c r="U171" s="5">
        <f t="shared" si="29"/>
        <v>1.0199617172545803</v>
      </c>
      <c r="V171" s="14" t="str">
        <f t="shared" si="30"/>
        <v>Met</v>
      </c>
    </row>
    <row r="172" spans="1:22" ht="15">
      <c r="A172" s="2" t="s">
        <v>168</v>
      </c>
      <c r="B172" s="3">
        <v>7122.490328964442</v>
      </c>
      <c r="C172" s="22"/>
      <c r="D172" s="4">
        <v>7359.100364553149</v>
      </c>
      <c r="E172" s="5">
        <f t="shared" si="31"/>
        <v>1.0332201273235155</v>
      </c>
      <c r="F172" s="14" t="str">
        <f t="shared" si="24"/>
        <v>Met</v>
      </c>
      <c r="H172" s="30">
        <v>6764.539675033146</v>
      </c>
      <c r="I172" s="5">
        <f t="shared" si="32"/>
        <v>0.9192074220941671</v>
      </c>
      <c r="J172" s="14" t="str">
        <f t="shared" si="25"/>
        <v>Met</v>
      </c>
      <c r="K172" s="6"/>
      <c r="L172" s="35" t="s">
        <v>351</v>
      </c>
      <c r="M172" s="5">
        <f t="shared" si="33"/>
        <v>1.0902441783614587</v>
      </c>
      <c r="N172" s="14" t="str">
        <f t="shared" si="34"/>
        <v>Met</v>
      </c>
      <c r="O172" s="46"/>
      <c r="P172" s="45">
        <v>6781</v>
      </c>
      <c r="Q172" s="5">
        <f t="shared" si="35"/>
        <v>0.9194576271186441</v>
      </c>
      <c r="R172" s="14" t="str">
        <f t="shared" si="28"/>
        <v>Met</v>
      </c>
      <c r="S172" s="6"/>
      <c r="T172" s="44">
        <v>6868</v>
      </c>
      <c r="U172" s="5">
        <f t="shared" si="29"/>
        <v>1.0128299660816988</v>
      </c>
      <c r="V172" s="14" t="str">
        <f t="shared" si="30"/>
        <v>Met</v>
      </c>
    </row>
    <row r="173" spans="1:22" ht="15">
      <c r="A173" s="36" t="s">
        <v>169</v>
      </c>
      <c r="B173" s="3">
        <v>11331.554263386068</v>
      </c>
      <c r="C173" s="22"/>
      <c r="D173" s="4">
        <v>11026.818291558757</v>
      </c>
      <c r="E173" s="5">
        <f t="shared" si="31"/>
        <v>0.9731073103703031</v>
      </c>
      <c r="F173" s="14" t="str">
        <f t="shared" si="24"/>
        <v>Met</v>
      </c>
      <c r="H173" s="30">
        <v>9888.64227223272</v>
      </c>
      <c r="I173" s="5">
        <f t="shared" si="32"/>
        <v>0.8967811031948053</v>
      </c>
      <c r="J173" s="14" t="str">
        <f t="shared" si="25"/>
        <v>Not Met</v>
      </c>
      <c r="K173" s="6"/>
      <c r="L173" s="35" t="s">
        <v>352</v>
      </c>
      <c r="M173" s="5">
        <f t="shared" si="33"/>
        <v>1.1476803071204182</v>
      </c>
      <c r="N173" s="14" t="str">
        <f t="shared" si="34"/>
        <v>Met</v>
      </c>
      <c r="O173" s="46"/>
      <c r="P173" s="47">
        <v>9711</v>
      </c>
      <c r="Q173" s="39">
        <f t="shared" si="35"/>
        <v>0.8556701030927835</v>
      </c>
      <c r="R173" s="40" t="str">
        <f t="shared" si="28"/>
        <v>Not Met</v>
      </c>
      <c r="S173" s="6"/>
      <c r="T173" s="45">
        <v>9978</v>
      </c>
      <c r="U173" s="5">
        <f t="shared" si="29"/>
        <v>1.027494593759654</v>
      </c>
      <c r="V173" s="14" t="str">
        <f t="shared" si="30"/>
        <v>Met</v>
      </c>
    </row>
    <row r="174" spans="1:22" ht="15">
      <c r="A174" s="2" t="s">
        <v>170</v>
      </c>
      <c r="B174" s="3">
        <v>7788.425774809094</v>
      </c>
      <c r="C174" s="22"/>
      <c r="D174" s="4">
        <v>7292.729310977103</v>
      </c>
      <c r="E174" s="5">
        <f t="shared" si="31"/>
        <v>0.9363547296765319</v>
      </c>
      <c r="F174" s="14" t="str">
        <f t="shared" si="24"/>
        <v>Met</v>
      </c>
      <c r="H174" s="30">
        <v>7181.006941107172</v>
      </c>
      <c r="I174" s="5">
        <f t="shared" si="32"/>
        <v>0.9846803075904977</v>
      </c>
      <c r="J174" s="14" t="str">
        <f t="shared" si="25"/>
        <v>Met</v>
      </c>
      <c r="K174" s="6"/>
      <c r="L174" s="35" t="s">
        <v>353</v>
      </c>
      <c r="M174" s="5">
        <f t="shared" si="33"/>
        <v>1.1015168297247784</v>
      </c>
      <c r="N174" s="14" t="str">
        <f t="shared" si="34"/>
        <v>Met</v>
      </c>
      <c r="O174" s="46"/>
      <c r="P174" s="45">
        <v>7681</v>
      </c>
      <c r="Q174" s="5">
        <f t="shared" si="35"/>
        <v>0.9710493046776233</v>
      </c>
      <c r="R174" s="14" t="str">
        <f t="shared" si="28"/>
        <v>Met</v>
      </c>
      <c r="S174" s="6"/>
      <c r="T174" s="44">
        <v>7595</v>
      </c>
      <c r="U174" s="5">
        <f t="shared" si="29"/>
        <v>0.9888035412055722</v>
      </c>
      <c r="V174" s="14" t="str">
        <f t="shared" si="30"/>
        <v>Met</v>
      </c>
    </row>
    <row r="175" spans="1:22" ht="15">
      <c r="A175" s="2" t="s">
        <v>171</v>
      </c>
      <c r="B175" s="3">
        <v>7702.710048063263</v>
      </c>
      <c r="C175" s="22"/>
      <c r="D175" s="4">
        <v>7259.818379716089</v>
      </c>
      <c r="E175" s="5">
        <f t="shared" si="31"/>
        <v>0.9425018382382793</v>
      </c>
      <c r="F175" s="14" t="str">
        <f t="shared" si="24"/>
        <v>Met</v>
      </c>
      <c r="H175" s="30">
        <v>7228.825014928809</v>
      </c>
      <c r="I175" s="5">
        <f t="shared" si="32"/>
        <v>0.9957308346894909</v>
      </c>
      <c r="J175" s="14" t="str">
        <f t="shared" si="25"/>
        <v>Met</v>
      </c>
      <c r="K175" s="6"/>
      <c r="L175" s="35" t="s">
        <v>354</v>
      </c>
      <c r="M175" s="5">
        <f t="shared" si="33"/>
        <v>1.0882819799556978</v>
      </c>
      <c r="N175" s="14" t="str">
        <f t="shared" si="34"/>
        <v>Met</v>
      </c>
      <c r="O175" s="46"/>
      <c r="P175" s="44">
        <v>7772</v>
      </c>
      <c r="Q175" s="5">
        <f t="shared" si="35"/>
        <v>0.987924240498284</v>
      </c>
      <c r="R175" s="14" t="str">
        <f t="shared" si="28"/>
        <v>Met</v>
      </c>
      <c r="S175" s="6"/>
      <c r="T175" s="45">
        <v>7248</v>
      </c>
      <c r="U175" s="5">
        <f t="shared" si="29"/>
        <v>0.932578486875965</v>
      </c>
      <c r="V175" s="14" t="str">
        <f t="shared" si="30"/>
        <v>Met</v>
      </c>
    </row>
    <row r="176" spans="1:22" ht="15">
      <c r="A176" s="2" t="s">
        <v>172</v>
      </c>
      <c r="B176" s="3">
        <v>7688.476253821262</v>
      </c>
      <c r="C176" s="22"/>
      <c r="D176" s="4">
        <v>6892.512676662837</v>
      </c>
      <c r="E176" s="5">
        <f t="shared" si="31"/>
        <v>0.8964731696006967</v>
      </c>
      <c r="F176" s="14" t="str">
        <f t="shared" si="24"/>
        <v>Not Met</v>
      </c>
      <c r="H176" s="30">
        <v>7039.584051150203</v>
      </c>
      <c r="I176" s="5">
        <f t="shared" si="32"/>
        <v>1.0213378460637919</v>
      </c>
      <c r="J176" s="14" t="str">
        <f t="shared" si="25"/>
        <v>Met</v>
      </c>
      <c r="K176" s="6"/>
      <c r="L176" s="35" t="s">
        <v>355</v>
      </c>
      <c r="M176" s="5">
        <f t="shared" si="33"/>
        <v>1.131316842320926</v>
      </c>
      <c r="N176" s="14" t="str">
        <f t="shared" si="34"/>
        <v>Met</v>
      </c>
      <c r="O176" s="46"/>
      <c r="P176" s="45">
        <v>7933</v>
      </c>
      <c r="Q176" s="5">
        <f t="shared" si="35"/>
        <v>0.9961074836765444</v>
      </c>
      <c r="R176" s="14" t="str">
        <f t="shared" si="28"/>
        <v>Met</v>
      </c>
      <c r="S176" s="6"/>
      <c r="T176" s="44">
        <v>7486</v>
      </c>
      <c r="U176" s="5">
        <f t="shared" si="29"/>
        <v>0.9436530946678432</v>
      </c>
      <c r="V176" s="14" t="str">
        <f t="shared" si="30"/>
        <v>Met</v>
      </c>
    </row>
    <row r="177" spans="1:22" ht="15">
      <c r="A177" s="2" t="s">
        <v>173</v>
      </c>
      <c r="B177" s="3">
        <v>7342.032824246769</v>
      </c>
      <c r="D177" s="4">
        <v>5991.380963521451</v>
      </c>
      <c r="E177" s="5">
        <f t="shared" si="31"/>
        <v>0.8160384333525662</v>
      </c>
      <c r="F177" s="14" t="str">
        <f t="shared" si="24"/>
        <v>Not Met</v>
      </c>
      <c r="H177" s="30">
        <v>6545.884412711023</v>
      </c>
      <c r="I177" s="5">
        <f t="shared" si="32"/>
        <v>1.0925501904428492</v>
      </c>
      <c r="J177" s="14" t="str">
        <f t="shared" si="25"/>
        <v>Met</v>
      </c>
      <c r="K177" s="6"/>
      <c r="L177" s="35" t="s">
        <v>356</v>
      </c>
      <c r="M177" s="5">
        <f t="shared" si="33"/>
        <v>1.0560834203818354</v>
      </c>
      <c r="N177" s="14" t="str">
        <f t="shared" si="34"/>
        <v>Met</v>
      </c>
      <c r="O177" s="46"/>
      <c r="P177" s="44">
        <v>6856</v>
      </c>
      <c r="Q177" s="5">
        <f t="shared" si="35"/>
        <v>0.99175466512368</v>
      </c>
      <c r="R177" s="14" t="str">
        <f t="shared" si="28"/>
        <v>Met</v>
      </c>
      <c r="S177" s="6"/>
      <c r="T177" s="45">
        <v>6769</v>
      </c>
      <c r="U177" s="5">
        <f t="shared" si="29"/>
        <v>0.9873103850641773</v>
      </c>
      <c r="V177" s="14" t="str">
        <f t="shared" si="30"/>
        <v>Met</v>
      </c>
    </row>
    <row r="178" spans="1:22" ht="15">
      <c r="A178" s="2" t="s">
        <v>174</v>
      </c>
      <c r="B178" s="3">
        <v>6520.666117784177</v>
      </c>
      <c r="D178" s="4">
        <v>6177.751113653208</v>
      </c>
      <c r="E178" s="5">
        <f t="shared" si="31"/>
        <v>0.9474110469794309</v>
      </c>
      <c r="F178" s="14" t="str">
        <f t="shared" si="24"/>
        <v>Met</v>
      </c>
      <c r="H178" s="30">
        <v>6664.630168159402</v>
      </c>
      <c r="I178" s="5">
        <f t="shared" si="32"/>
        <v>1.0788116979057576</v>
      </c>
      <c r="J178" s="14" t="str">
        <f t="shared" si="25"/>
        <v>Met</v>
      </c>
      <c r="K178" s="6"/>
      <c r="L178" s="35" t="s">
        <v>357</v>
      </c>
      <c r="M178" s="5">
        <f t="shared" si="33"/>
        <v>1.1651059104671206</v>
      </c>
      <c r="N178" s="14" t="str">
        <f t="shared" si="34"/>
        <v>Met</v>
      </c>
      <c r="O178" s="46"/>
      <c r="P178" s="45">
        <v>7158</v>
      </c>
      <c r="Q178" s="5">
        <f t="shared" si="35"/>
        <v>0.9218287186091436</v>
      </c>
      <c r="R178" s="14" t="str">
        <f t="shared" si="28"/>
        <v>Met</v>
      </c>
      <c r="S178" s="6"/>
      <c r="T178" s="44">
        <v>7216</v>
      </c>
      <c r="U178" s="5">
        <f t="shared" si="29"/>
        <v>1.0081028220173234</v>
      </c>
      <c r="V178" s="14" t="str">
        <f t="shared" si="30"/>
        <v>Met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bstoddar</dc:creator>
  <cp:keywords/>
  <dc:description/>
  <cp:lastModifiedBy>Galloway, Patrick - Division of District Support</cp:lastModifiedBy>
  <dcterms:created xsi:type="dcterms:W3CDTF">2012-03-08T20:25:47Z</dcterms:created>
  <dcterms:modified xsi:type="dcterms:W3CDTF">2019-08-06T14:47:59Z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KYED-94-385</vt:lpwstr>
  </property>
  <property fmtid="{D5CDD505-2E9C-101B-9397-08002B2CF9AE}" pid="3" name="_dlc_DocIdItemGuid">
    <vt:lpwstr>910a40ca-7abc-4b4d-b16d-16bc3ccce796</vt:lpwstr>
  </property>
  <property fmtid="{D5CDD505-2E9C-101B-9397-08002B2CF9AE}" pid="4" name="_dlc_DocIdUrl">
    <vt:lpwstr>https://www.education.ky.gov/districts/fin/_layouts/DocIdRedir.aspx?ID=KYED-94-385, KYED-94-385</vt:lpwstr>
  </property>
  <property fmtid="{D5CDD505-2E9C-101B-9397-08002B2CF9AE}" pid="5" name="Accessibility Office">
    <vt:lpwstr>OFO - Office of Finance and Operations</vt:lpwstr>
  </property>
  <property fmtid="{D5CDD505-2E9C-101B-9397-08002B2CF9AE}" pid="6" name="Accessibility Audit Status">
    <vt:lpwstr/>
  </property>
  <property fmtid="{D5CDD505-2E9C-101B-9397-08002B2CF9AE}" pid="7" name="Accessibility Audience">
    <vt:lpwstr/>
  </property>
  <property fmtid="{D5CDD505-2E9C-101B-9397-08002B2CF9AE}" pid="8" name="Accessibility Status1">
    <vt:lpwstr>Accessible</vt:lpwstr>
  </property>
  <property fmtid="{D5CDD505-2E9C-101B-9397-08002B2CF9AE}" pid="9" name="Application Type">
    <vt:lpwstr/>
  </property>
  <property fmtid="{D5CDD505-2E9C-101B-9397-08002B2CF9AE}" pid="10" name="Application Status">
    <vt:lpwstr/>
  </property>
  <property fmtid="{D5CDD505-2E9C-101B-9397-08002B2CF9AE}" pid="11" name="RoutingRuleDescription">
    <vt:lpwstr/>
  </property>
  <property fmtid="{D5CDD505-2E9C-101B-9397-08002B2CF9AE}" pid="12" name="PublishingExpirationDate">
    <vt:lpwstr/>
  </property>
  <property fmtid="{D5CDD505-2E9C-101B-9397-08002B2CF9AE}" pid="13" name="PublishingStartDate">
    <vt:lpwstr/>
  </property>
  <property fmtid="{D5CDD505-2E9C-101B-9397-08002B2CF9AE}" pid="14" name="Publication Date">
    <vt:lpwstr>2015-09-30T00:00:00Z</vt:lpwstr>
  </property>
  <property fmtid="{D5CDD505-2E9C-101B-9397-08002B2CF9AE}" pid="15" name="Audience1">
    <vt:lpwstr>1;#Administrative;#2;#Districts;#4;#Legislature;#7;#Public;#8;#Researchers</vt:lpwstr>
  </property>
</Properties>
</file>