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onia_hickman_education_ky_gov/Documents/"/>
    </mc:Choice>
  </mc:AlternateContent>
  <xr:revisionPtr revIDLastSave="69" documentId="8_{E4F711BA-7355-4D66-8A82-32EFB8548609}" xr6:coauthVersionLast="47" xr6:coauthVersionMax="47" xr10:uidLastSave="{CE2E5131-5B84-4C10-951D-9B8B7BE86BBA}"/>
  <bookViews>
    <workbookView xWindow="-100" yWindow="0" windowWidth="13780" windowHeight="7400" xr2:uid="{6BC195BF-1AA8-4FC0-B8C0-633CD6DFD7F6}"/>
  </bookViews>
  <sheets>
    <sheet name="22-23 Preventative Exam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3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3" i="2"/>
  <c r="E175" i="2" l="1"/>
  <c r="D175" i="2"/>
  <c r="C175" i="2"/>
  <c r="B175" i="2"/>
</calcChain>
</file>

<file path=xl/sharedStrings.xml><?xml version="1.0" encoding="utf-8"?>
<sst xmlns="http://schemas.openxmlformats.org/spreadsheetml/2006/main" count="208" uniqueCount="207">
  <si>
    <t>District Name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</si>
  <si>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</si>
  <si>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</si>
  <si>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</si>
  <si>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</si>
  <si>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</si>
  <si>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</si>
  <si>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</si>
  <si>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</si>
  <si>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</si>
  <si>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</si>
  <si>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</si>
  <si>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</si>
  <si>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</si>
  <si>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</si>
  <si>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</si>
  <si>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</si>
  <si>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</si>
  <si>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</si>
  <si>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</si>
  <si>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</si>
  <si>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</si>
  <si>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</si>
  <si>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</si>
  <si>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</si>
  <si>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</si>
  <si>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</si>
  <si>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</si>
  <si>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</si>
  <si>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</si>
  <si>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</si>
  <si>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</si>
  <si>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</si>
  <si>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</si>
  <si>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</si>
  <si>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</si>
  <si>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</si>
  <si>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</si>
  <si>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</si>
  <si>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</si>
  <si>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</si>
  <si>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</si>
  <si>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</si>
  <si>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</si>
  <si>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</si>
  <si>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</si>
  <si>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</si>
  <si>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</si>
  <si>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</si>
  <si>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</si>
  <si>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</si>
  <si>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</si>
  <si>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</si>
  <si>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</si>
  <si>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</si>
  <si>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</si>
  <si>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</si>
  <si>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</si>
  <si>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</si>
  <si>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</si>
  <si>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</si>
  <si>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</si>
  <si>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</si>
  <si>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</si>
  <si>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</si>
  <si>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</si>
  <si>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</si>
  <si>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</si>
  <si>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</si>
  <si>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</si>
  <si>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</si>
  <si>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</si>
  <si>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</si>
  <si>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</si>
  <si>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</si>
  <si>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</si>
  <si>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</si>
  <si>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</si>
  <si>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</si>
  <si>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</si>
  <si>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</si>
  <si>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</si>
  <si>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</si>
  <si>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</si>
  <si>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</si>
  <si>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</si>
  <si>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</si>
  <si>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</si>
  <si>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</si>
  <si>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</si>
  <si>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</si>
  <si>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</si>
  <si>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</si>
  <si>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</si>
  <si>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</si>
  <si>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</si>
  <si>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</si>
  <si>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</si>
  <si>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</si>
  <si>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</si>
  <si>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</si>
  <si>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</si>
  <si>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</si>
  <si>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</si>
  <si>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</si>
  <si>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</si>
  <si>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</si>
  <si>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</si>
  <si>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</si>
  <si>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</si>
  <si>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</si>
  <si>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</si>
  <si>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</si>
  <si>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</si>
  <si>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</si>
  <si>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</si>
  <si>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</si>
  <si>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</si>
  <si>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</si>
  <si>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</si>
  <si>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Model Laboratory Schools at EKU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</si>
  <si>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</si>
  <si>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</si>
  <si>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</si>
  <si>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</si>
  <si>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</si>
  <si>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</si>
  <si>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</si>
  <si>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</si>
  <si>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</si>
  <si>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</si>
  <si>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</si>
  <si>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</si>
  <si>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</si>
  <si>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</si>
  <si>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</si>
  <si>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</si>
  <si>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</si>
  <si>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</si>
  <si>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</si>
  <si>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</si>
  <si>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</si>
  <si>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</si>
  <si>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</si>
  <si>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Raceland-Worthington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</si>
  <si>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</si>
  <si>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</si>
  <si>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</si>
  <si>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</si>
  <si>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</si>
  <si>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</si>
  <si>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</si>
  <si>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</si>
  <si>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</si>
  <si>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</si>
  <si>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</si>
  <si>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</si>
  <si>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</si>
  <si>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</si>
  <si>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</si>
  <si>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</si>
  <si>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</si>
  <si>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</si>
  <si>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Walton-Verona Independent</t>
  </si>
  <si>
    <t>Warren County</t>
  </si>
  <si>
    <t>Washington County</t>
  </si>
  <si>
    <t>Wayne County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</si>
  <si>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</si>
  <si>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</si>
  <si>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</si>
  <si>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</si>
  <si>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</si>
  <si>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</si>
  <si>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SY 2021-22 Vision Exams, Screenings and Referrals Summary Data</t>
  </si>
  <si>
    <t>This report shows the number of students in each district that have recevied a vision exam/screening/referral for initial entry into school per KRS 156.160</t>
  </si>
  <si>
    <t>Column A - School District Name</t>
  </si>
  <si>
    <t>Column B - Grade in school</t>
  </si>
  <si>
    <t>Column C - Total Enrollment</t>
  </si>
  <si>
    <t>Column D - Number of students with hearing  screenings</t>
  </si>
  <si>
    <t>Column E - Percent of hearing screenings  performed</t>
  </si>
  <si>
    <t xml:space="preserve">Column F - Number of hearing referrals  </t>
  </si>
  <si>
    <t>Column G - Percent of students with hearing referrals</t>
  </si>
  <si>
    <t>Tonia Hickman, Resource Mgmt Analyst II</t>
  </si>
  <si>
    <t>502-564-5279 ext. 4062</t>
  </si>
  <si>
    <t>Data Extracted from Infinite Campus Data Warehouse</t>
  </si>
  <si>
    <t>Enrolled 00</t>
  </si>
  <si>
    <t>Enrolled 06</t>
  </si>
  <si>
    <t>Total Physical Exam 00</t>
  </si>
  <si>
    <t>Total Physical Exam 06</t>
  </si>
  <si>
    <t>Total % with Physical Exam 00</t>
  </si>
  <si>
    <t>Total % with Physical Exam 06</t>
  </si>
  <si>
    <t>502-564-5279</t>
  </si>
  <si>
    <t>This report shows the number of students in each district who have met the requirement of a preventative health exam  for initial entry and sixth grade.</t>
  </si>
  <si>
    <t>tonia.hickman@education.ky.gov</t>
  </si>
  <si>
    <t>State Totals</t>
  </si>
  <si>
    <t>School Year 2022-23 Initial and Grade 6 Preventive Health Exams</t>
  </si>
  <si>
    <r>
      <rPr>
        <b/>
        <sz val="12"/>
        <color theme="1"/>
        <rFont val="Calibri"/>
        <family val="2"/>
        <scheme val="minor"/>
      </rPr>
      <t>Column A</t>
    </r>
    <r>
      <rPr>
        <sz val="12"/>
        <color theme="1"/>
        <rFont val="Calibri"/>
        <family val="2"/>
        <scheme val="minor"/>
      </rPr>
      <t xml:space="preserve"> - District Name</t>
    </r>
  </si>
  <si>
    <r>
      <rPr>
        <b/>
        <sz val="12"/>
        <color theme="1"/>
        <rFont val="Calibri"/>
        <family val="2"/>
        <scheme val="minor"/>
      </rPr>
      <t>Column B</t>
    </r>
    <r>
      <rPr>
        <sz val="12"/>
        <color theme="1"/>
        <rFont val="Calibri"/>
        <family val="2"/>
        <scheme val="minor"/>
      </rPr>
      <t xml:space="preserve"> - Total number of students enrolled in kindergarten (00=Entry Level)</t>
    </r>
  </si>
  <si>
    <r>
      <rPr>
        <b/>
        <sz val="12"/>
        <color theme="1"/>
        <rFont val="Calibri"/>
        <family val="2"/>
        <scheme val="minor"/>
      </rPr>
      <t>Column C -</t>
    </r>
    <r>
      <rPr>
        <sz val="12"/>
        <color theme="1"/>
        <rFont val="Calibri"/>
        <family val="2"/>
        <scheme val="minor"/>
      </rPr>
      <t xml:space="preserve"> Total number of students enrolled in 6th grade</t>
    </r>
  </si>
  <si>
    <r>
      <rPr>
        <b/>
        <sz val="12"/>
        <color theme="1"/>
        <rFont val="Calibri"/>
        <family val="2"/>
        <scheme val="minor"/>
      </rPr>
      <t>Column D</t>
    </r>
    <r>
      <rPr>
        <sz val="12"/>
        <color theme="1"/>
        <rFont val="Calibri"/>
        <family val="2"/>
        <scheme val="minor"/>
      </rPr>
      <t>- Total number of physical exams for initial entry (00=Entry Level)</t>
    </r>
  </si>
  <si>
    <r>
      <rPr>
        <b/>
        <sz val="12"/>
        <color theme="1"/>
        <rFont val="Calibri"/>
        <family val="2"/>
        <scheme val="minor"/>
      </rPr>
      <t>Column E</t>
    </r>
    <r>
      <rPr>
        <sz val="12"/>
        <color theme="1"/>
        <rFont val="Calibri"/>
        <family val="2"/>
        <scheme val="minor"/>
      </rPr>
      <t xml:space="preserve"> - Total number of physical exams for 6th grade</t>
    </r>
  </si>
  <si>
    <r>
      <rPr>
        <b/>
        <sz val="12"/>
        <color theme="1"/>
        <rFont val="Calibri"/>
        <family val="2"/>
        <scheme val="minor"/>
      </rPr>
      <t xml:space="preserve">Column F </t>
    </r>
    <r>
      <rPr>
        <sz val="12"/>
        <color theme="1"/>
        <rFont val="Calibri"/>
        <family val="2"/>
        <scheme val="minor"/>
      </rPr>
      <t>-  Percent of students in grade 00 with physical exam</t>
    </r>
  </si>
  <si>
    <r>
      <rPr>
        <b/>
        <sz val="12"/>
        <color theme="1"/>
        <rFont val="Calibri"/>
        <family val="2"/>
        <scheme val="minor"/>
      </rPr>
      <t>Column G</t>
    </r>
    <r>
      <rPr>
        <sz val="12"/>
        <color theme="1"/>
        <rFont val="Calibri"/>
        <family val="2"/>
        <scheme val="minor"/>
      </rPr>
      <t xml:space="preserve"> - Percent of students in 6th grade with physical exam</t>
    </r>
  </si>
  <si>
    <t>KDE Contact:</t>
  </si>
  <si>
    <t>Tonia Hickman, Resource Management Analyst II</t>
  </si>
  <si>
    <t>Data extracted from Infinite Campus Data Warehouse.</t>
  </si>
  <si>
    <t>2022-2023 Preventative Health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</si>
</sst>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7" fillId="0" borderId="4" xfId="1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3" fontId="1" fillId="0" borderId="0" xfId="0" applyNumberFormat="1" applyFont="1"/>
    <xf numFmtId="3" fontId="4" fillId="0" borderId="0" xfId="0" applyNumberFormat="1" applyFont="1"/>
    <xf numFmtId="3" fontId="4" fillId="0" borderId="3" xfId="0" applyNumberFormat="1" applyFont="1" applyBorder="1"/>
    <xf numFmtId="9" fontId="4" fillId="0" borderId="0" xfId="0" applyNumberFormat="1" applyFont="1"/>
    <xf numFmtId="9" fontId="4" fillId="0" borderId="3" xfId="0" applyNumberFormat="1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nia.hickman@education.ky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707E8-6CA5-45D4-9B53-4C550ED34E73}">
  <dimension ref="A1:G2247"/>
  <sheetViews>
    <sheetView tabSelected="1" workbookViewId="0">
      <pane ySplit="2" topLeftCell="A3" activePane="bottomLeft" state="frozen"/>
      <selection pane="bottomLeft" activeCell="A128" sqref="A128"/>
    </sheetView>
  </sheetViews>
  <sheetFormatPr defaultRowHeight="14.5" x14ac:dyDescent="0.35"/>
  <cols>
    <col min="1" max="1" width="72.26953125" style="3" customWidth="1"/>
    <col min="2" max="3" width="12.08984375" customWidth="1"/>
    <col min="4" max="4" width="22.453125" customWidth="1"/>
    <col min="5" max="5" width="24.1796875" customWidth="1"/>
    <col min="6" max="6" width="35.54296875" customWidth="1"/>
    <col min="7" max="7" width="31.08984375" customWidth="1"/>
  </cols>
  <sheetData>
    <row r="1" spans="1:7" s="21" customFormat="1" ht="21" x14ac:dyDescent="0.5">
      <c r="A1" s="20" t="s">
        <v>206</v>
      </c>
    </row>
    <row r="2" spans="1:7" ht="15.5" x14ac:dyDescent="0.35">
      <c r="A2" s="2" t="s">
        <v>0</v>
      </c>
      <c r="B2" s="1" t="s">
        <v>185</v>
      </c>
      <c r="C2" s="1" t="s">
        <v>186</v>
      </c>
      <c r="D2" s="1" t="s">
        <v>187</v>
      </c>
      <c r="E2" s="1" t="s">
        <v>188</v>
      </c>
      <c r="F2" s="1" t="s">
        <v>189</v>
      </c>
      <c r="G2" s="1" t="s">
        <v>190</v>
      </c>
    </row>
    <row r="3" spans="1:7" ht="15.5" x14ac:dyDescent="0.35">
      <c r="A3" s="11" t="s">
        <v>1</v>
      </c>
      <c r="B3" s="16">
        <v>182</v>
      </c>
      <c r="C3" s="16">
        <v>187</v>
      </c>
      <c r="D3" s="16">
        <v>125</v>
      </c>
      <c r="E3" s="16">
        <v>70</v>
      </c>
      <c r="F3" s="18">
        <f>(D3/B3)</f>
        <v>0.68681318681318682</v>
      </c>
      <c r="G3" s="18">
        <f>(E3/C3)</f>
        <v>0.37433155080213903</v>
      </c>
    </row>
    <row r="4" spans="1:7" ht="15.5" x14ac:dyDescent="0.35">
      <c r="A4" s="11" t="s">
        <v>2</v>
      </c>
      <c r="B4" s="16">
        <v>237</v>
      </c>
      <c r="C4" s="16">
        <v>239</v>
      </c>
      <c r="D4" s="16">
        <v>212</v>
      </c>
      <c r="E4" s="16">
        <v>130</v>
      </c>
      <c r="F4" s="18">
        <f t="shared" ref="F4:F67" si="0">(D4/B4)</f>
        <v>0.89451476793248941</v>
      </c>
      <c r="G4" s="18">
        <f t="shared" ref="G4:G67" si="1">(E4/C4)</f>
        <v>0.54393305439330542</v>
      </c>
    </row>
    <row r="5" spans="1:7" ht="15.5" x14ac:dyDescent="0.35">
      <c r="A5" s="11" t="s">
        <v>3</v>
      </c>
      <c r="B5" s="16">
        <v>38</v>
      </c>
      <c r="C5" s="16">
        <v>39</v>
      </c>
      <c r="D5" s="16">
        <v>26</v>
      </c>
      <c r="E5" s="16">
        <v>18</v>
      </c>
      <c r="F5" s="18">
        <f t="shared" si="0"/>
        <v>0.68421052631578949</v>
      </c>
      <c r="G5" s="18">
        <f t="shared" si="1"/>
        <v>0.46153846153846156</v>
      </c>
    </row>
    <row r="6" spans="1:7" ht="15.5" x14ac:dyDescent="0.35">
      <c r="A6" s="11" t="s">
        <v>4</v>
      </c>
      <c r="B6" s="16">
        <v>261</v>
      </c>
      <c r="C6" s="16">
        <v>276</v>
      </c>
      <c r="D6" s="16">
        <v>128</v>
      </c>
      <c r="E6" s="16">
        <v>36</v>
      </c>
      <c r="F6" s="18">
        <f t="shared" si="0"/>
        <v>0.49042145593869729</v>
      </c>
      <c r="G6" s="18">
        <f t="shared" si="1"/>
        <v>0.13043478260869565</v>
      </c>
    </row>
    <row r="7" spans="1:7" ht="15.5" x14ac:dyDescent="0.35">
      <c r="A7" s="11" t="s">
        <v>5</v>
      </c>
      <c r="B7" s="16">
        <v>247</v>
      </c>
      <c r="C7" s="16">
        <v>225</v>
      </c>
      <c r="D7" s="16">
        <v>176</v>
      </c>
      <c r="E7" s="16">
        <v>64</v>
      </c>
      <c r="F7" s="18">
        <f t="shared" si="0"/>
        <v>0.71255060728744934</v>
      </c>
      <c r="G7" s="18">
        <f t="shared" si="1"/>
        <v>0.28444444444444444</v>
      </c>
    </row>
    <row r="8" spans="1:7" ht="15.5" x14ac:dyDescent="0.35">
      <c r="A8" s="11" t="s">
        <v>6</v>
      </c>
      <c r="B8" s="16">
        <v>23</v>
      </c>
      <c r="C8" s="16">
        <v>19</v>
      </c>
      <c r="D8" s="16">
        <v>2</v>
      </c>
      <c r="E8" s="16">
        <v>0</v>
      </c>
      <c r="F8" s="18">
        <f t="shared" si="0"/>
        <v>8.6956521739130432E-2</v>
      </c>
      <c r="G8" s="18">
        <f t="shared" si="1"/>
        <v>0</v>
      </c>
    </row>
    <row r="9" spans="1:7" ht="15.5" x14ac:dyDescent="0.35">
      <c r="A9" s="11" t="s">
        <v>7</v>
      </c>
      <c r="B9" s="16">
        <v>76</v>
      </c>
      <c r="C9" s="16">
        <v>59</v>
      </c>
      <c r="D9" s="16">
        <v>72</v>
      </c>
      <c r="E9" s="16">
        <v>29</v>
      </c>
      <c r="F9" s="18">
        <f t="shared" si="0"/>
        <v>0.94736842105263153</v>
      </c>
      <c r="G9" s="18">
        <f t="shared" si="1"/>
        <v>0.49152542372881358</v>
      </c>
    </row>
    <row r="10" spans="1:7" ht="15.5" x14ac:dyDescent="0.35">
      <c r="A10" s="11" t="s">
        <v>8</v>
      </c>
      <c r="B10" s="16">
        <v>35</v>
      </c>
      <c r="C10" s="16">
        <v>44</v>
      </c>
      <c r="D10" s="16">
        <v>0</v>
      </c>
      <c r="E10" s="16">
        <v>0</v>
      </c>
      <c r="F10" s="18">
        <f t="shared" si="0"/>
        <v>0</v>
      </c>
      <c r="G10" s="18">
        <f t="shared" si="1"/>
        <v>0</v>
      </c>
    </row>
    <row r="11" spans="1:7" ht="15.5" x14ac:dyDescent="0.35">
      <c r="A11" s="11" t="s">
        <v>9</v>
      </c>
      <c r="B11" s="16">
        <v>188</v>
      </c>
      <c r="C11" s="16">
        <v>194</v>
      </c>
      <c r="D11" s="16">
        <v>99</v>
      </c>
      <c r="E11" s="16">
        <v>91</v>
      </c>
      <c r="F11" s="18">
        <f t="shared" si="0"/>
        <v>0.52659574468085102</v>
      </c>
      <c r="G11" s="18">
        <f t="shared" si="1"/>
        <v>0.46907216494845361</v>
      </c>
    </row>
    <row r="12" spans="1:7" ht="15.5" x14ac:dyDescent="0.35">
      <c r="A12" s="11" t="s">
        <v>10</v>
      </c>
      <c r="B12" s="16">
        <v>371</v>
      </c>
      <c r="C12" s="16">
        <v>359</v>
      </c>
      <c r="D12" s="16">
        <v>237</v>
      </c>
      <c r="E12" s="16">
        <v>250</v>
      </c>
      <c r="F12" s="18">
        <f t="shared" si="0"/>
        <v>0.63881401617250677</v>
      </c>
      <c r="G12" s="18">
        <f t="shared" si="1"/>
        <v>0.69637883008356549</v>
      </c>
    </row>
    <row r="13" spans="1:7" ht="15.5" x14ac:dyDescent="0.35">
      <c r="A13" s="11" t="s">
        <v>11</v>
      </c>
      <c r="B13" s="16">
        <v>162</v>
      </c>
      <c r="C13" s="16">
        <v>127</v>
      </c>
      <c r="D13" s="16">
        <v>16</v>
      </c>
      <c r="E13" s="16">
        <v>16</v>
      </c>
      <c r="F13" s="18">
        <f t="shared" si="0"/>
        <v>9.8765432098765427E-2</v>
      </c>
      <c r="G13" s="18">
        <f t="shared" si="1"/>
        <v>0.12598425196850394</v>
      </c>
    </row>
    <row r="14" spans="1:7" ht="15.5" x14ac:dyDescent="0.35">
      <c r="A14" s="11" t="s">
        <v>12</v>
      </c>
      <c r="B14" s="16">
        <v>108</v>
      </c>
      <c r="C14" s="16">
        <v>124</v>
      </c>
      <c r="D14" s="16">
        <v>70</v>
      </c>
      <c r="E14" s="16">
        <v>32</v>
      </c>
      <c r="F14" s="18">
        <f t="shared" si="0"/>
        <v>0.64814814814814814</v>
      </c>
      <c r="G14" s="18">
        <f t="shared" si="1"/>
        <v>0.25806451612903225</v>
      </c>
    </row>
    <row r="15" spans="1:7" ht="15.5" x14ac:dyDescent="0.35">
      <c r="A15" s="11" t="s">
        <v>13</v>
      </c>
      <c r="B15" s="16">
        <v>179</v>
      </c>
      <c r="C15" s="16">
        <v>178</v>
      </c>
      <c r="D15" s="16">
        <v>2</v>
      </c>
      <c r="E15" s="16">
        <v>0</v>
      </c>
      <c r="F15" s="18">
        <f t="shared" si="0"/>
        <v>1.11731843575419E-2</v>
      </c>
      <c r="G15" s="18">
        <f t="shared" si="1"/>
        <v>0</v>
      </c>
    </row>
    <row r="16" spans="1:7" ht="15.5" x14ac:dyDescent="0.35">
      <c r="A16" s="11" t="s">
        <v>14</v>
      </c>
      <c r="B16" s="16">
        <v>35</v>
      </c>
      <c r="C16" s="16">
        <v>28</v>
      </c>
      <c r="D16" s="16">
        <v>16</v>
      </c>
      <c r="E16" s="16">
        <v>13</v>
      </c>
      <c r="F16" s="18">
        <f t="shared" si="0"/>
        <v>0.45714285714285713</v>
      </c>
      <c r="G16" s="18">
        <f t="shared" si="1"/>
        <v>0.4642857142857143</v>
      </c>
    </row>
    <row r="17" spans="1:7" ht="15.5" x14ac:dyDescent="0.35">
      <c r="A17" s="11" t="s">
        <v>15</v>
      </c>
      <c r="B17" s="16">
        <v>84</v>
      </c>
      <c r="C17" s="16">
        <v>75</v>
      </c>
      <c r="D17" s="16">
        <v>66</v>
      </c>
      <c r="E17" s="16">
        <v>29</v>
      </c>
      <c r="F17" s="18">
        <f t="shared" si="0"/>
        <v>0.7857142857142857</v>
      </c>
      <c r="G17" s="18">
        <f t="shared" si="1"/>
        <v>0.38666666666666666</v>
      </c>
    </row>
    <row r="18" spans="1:7" ht="15.5" x14ac:dyDescent="0.35">
      <c r="A18" s="11" t="s">
        <v>16</v>
      </c>
      <c r="B18" s="16">
        <v>1436</v>
      </c>
      <c r="C18" s="16">
        <v>1528</v>
      </c>
      <c r="D18" s="16">
        <v>980</v>
      </c>
      <c r="E18" s="16">
        <v>636</v>
      </c>
      <c r="F18" s="18">
        <f t="shared" si="0"/>
        <v>0.68245125348189417</v>
      </c>
      <c r="G18" s="18">
        <f t="shared" si="1"/>
        <v>0.41623036649214662</v>
      </c>
    </row>
    <row r="19" spans="1:7" ht="15.5" x14ac:dyDescent="0.35">
      <c r="A19" s="11" t="s">
        <v>17</v>
      </c>
      <c r="B19" s="16">
        <v>171</v>
      </c>
      <c r="C19" s="16">
        <v>194</v>
      </c>
      <c r="D19" s="16">
        <v>120</v>
      </c>
      <c r="E19" s="16">
        <v>76</v>
      </c>
      <c r="F19" s="18">
        <f t="shared" si="0"/>
        <v>0.70175438596491224</v>
      </c>
      <c r="G19" s="18">
        <f t="shared" si="1"/>
        <v>0.39175257731958762</v>
      </c>
    </row>
    <row r="20" spans="1:7" ht="15.5" x14ac:dyDescent="0.35">
      <c r="A20" s="11" t="s">
        <v>18</v>
      </c>
      <c r="B20" s="16">
        <v>366</v>
      </c>
      <c r="C20" s="16">
        <v>323</v>
      </c>
      <c r="D20" s="16">
        <v>164</v>
      </c>
      <c r="E20" s="16">
        <v>5</v>
      </c>
      <c r="F20" s="18">
        <f t="shared" si="0"/>
        <v>0.44808743169398907</v>
      </c>
      <c r="G20" s="18">
        <f t="shared" si="1"/>
        <v>1.5479876160990712E-2</v>
      </c>
    </row>
    <row r="21" spans="1:7" ht="15.5" x14ac:dyDescent="0.35">
      <c r="A21" s="11" t="s">
        <v>19</v>
      </c>
      <c r="B21" s="16">
        <v>213</v>
      </c>
      <c r="C21" s="16">
        <v>194</v>
      </c>
      <c r="D21" s="16">
        <v>117</v>
      </c>
      <c r="E21" s="16">
        <v>91</v>
      </c>
      <c r="F21" s="18">
        <f t="shared" si="0"/>
        <v>0.54929577464788737</v>
      </c>
      <c r="G21" s="18">
        <f t="shared" si="1"/>
        <v>0.46907216494845361</v>
      </c>
    </row>
    <row r="22" spans="1:7" ht="15.5" x14ac:dyDescent="0.35">
      <c r="A22" s="11" t="s">
        <v>20</v>
      </c>
      <c r="B22" s="16">
        <v>232</v>
      </c>
      <c r="C22" s="16">
        <v>238</v>
      </c>
      <c r="D22" s="16">
        <v>202</v>
      </c>
      <c r="E22" s="16">
        <v>164</v>
      </c>
      <c r="F22" s="18">
        <f t="shared" si="0"/>
        <v>0.87068965517241381</v>
      </c>
      <c r="G22" s="18">
        <f t="shared" si="1"/>
        <v>0.68907563025210083</v>
      </c>
    </row>
    <row r="23" spans="1:7" ht="15.5" x14ac:dyDescent="0.35">
      <c r="A23" s="11" t="s">
        <v>21</v>
      </c>
      <c r="B23" s="16">
        <v>64</v>
      </c>
      <c r="C23" s="16">
        <v>88</v>
      </c>
      <c r="D23" s="16">
        <v>43</v>
      </c>
      <c r="E23" s="16">
        <v>31</v>
      </c>
      <c r="F23" s="18">
        <f t="shared" si="0"/>
        <v>0.671875</v>
      </c>
      <c r="G23" s="18">
        <f t="shared" si="1"/>
        <v>0.35227272727272729</v>
      </c>
    </row>
    <row r="24" spans="1:7" ht="15.5" x14ac:dyDescent="0.35">
      <c r="A24" s="11" t="s">
        <v>22</v>
      </c>
      <c r="B24" s="16">
        <v>101</v>
      </c>
      <c r="C24" s="16">
        <v>117</v>
      </c>
      <c r="D24" s="16">
        <v>46</v>
      </c>
      <c r="E24" s="16">
        <v>27</v>
      </c>
      <c r="F24" s="18">
        <f t="shared" si="0"/>
        <v>0.45544554455445546</v>
      </c>
      <c r="G24" s="18">
        <f t="shared" si="1"/>
        <v>0.23076923076923078</v>
      </c>
    </row>
    <row r="25" spans="1:7" ht="15.5" x14ac:dyDescent="0.35">
      <c r="A25" s="11" t="s">
        <v>23</v>
      </c>
      <c r="B25" s="16">
        <v>209</v>
      </c>
      <c r="C25" s="16">
        <v>166</v>
      </c>
      <c r="D25" s="16">
        <v>106</v>
      </c>
      <c r="E25" s="16">
        <v>103</v>
      </c>
      <c r="F25" s="18">
        <f t="shared" si="0"/>
        <v>0.50717703349282295</v>
      </c>
      <c r="G25" s="18">
        <f t="shared" si="1"/>
        <v>0.62048192771084343</v>
      </c>
    </row>
    <row r="26" spans="1:7" ht="15.5" x14ac:dyDescent="0.35">
      <c r="A26" s="11" t="s">
        <v>24</v>
      </c>
      <c r="B26" s="16">
        <v>914</v>
      </c>
      <c r="C26" s="16">
        <v>936</v>
      </c>
      <c r="D26" s="16">
        <v>759</v>
      </c>
      <c r="E26" s="16">
        <v>560</v>
      </c>
      <c r="F26" s="18">
        <f t="shared" si="0"/>
        <v>0.83041575492341357</v>
      </c>
      <c r="G26" s="18">
        <f t="shared" si="1"/>
        <v>0.59829059829059827</v>
      </c>
    </row>
    <row r="27" spans="1:7" ht="15.5" x14ac:dyDescent="0.35">
      <c r="A27" s="11" t="s">
        <v>25</v>
      </c>
      <c r="B27" s="16">
        <v>34</v>
      </c>
      <c r="C27" s="16">
        <v>30</v>
      </c>
      <c r="D27" s="16">
        <v>0</v>
      </c>
      <c r="E27" s="16">
        <v>0</v>
      </c>
      <c r="F27" s="18">
        <f t="shared" si="0"/>
        <v>0</v>
      </c>
      <c r="G27" s="18">
        <f t="shared" si="1"/>
        <v>0</v>
      </c>
    </row>
    <row r="28" spans="1:7" ht="15.5" x14ac:dyDescent="0.35">
      <c r="A28" s="11" t="s">
        <v>26</v>
      </c>
      <c r="B28" s="16">
        <v>167</v>
      </c>
      <c r="C28" s="16">
        <v>128</v>
      </c>
      <c r="D28" s="16">
        <v>5</v>
      </c>
      <c r="E28" s="16">
        <v>0</v>
      </c>
      <c r="F28" s="18">
        <f t="shared" si="0"/>
        <v>2.9940119760479042E-2</v>
      </c>
      <c r="G28" s="18">
        <f t="shared" si="1"/>
        <v>0</v>
      </c>
    </row>
    <row r="29" spans="1:7" ht="15.5" x14ac:dyDescent="0.35">
      <c r="A29" s="11" t="s">
        <v>27</v>
      </c>
      <c r="B29" s="16">
        <v>146</v>
      </c>
      <c r="C29" s="16">
        <v>141</v>
      </c>
      <c r="D29" s="16">
        <v>114</v>
      </c>
      <c r="E29" s="16">
        <v>62</v>
      </c>
      <c r="F29" s="18">
        <f t="shared" si="0"/>
        <v>0.78082191780821919</v>
      </c>
      <c r="G29" s="18">
        <f t="shared" si="1"/>
        <v>0.43971631205673761</v>
      </c>
    </row>
    <row r="30" spans="1:7" ht="15.5" x14ac:dyDescent="0.35">
      <c r="A30" s="11" t="s">
        <v>28</v>
      </c>
      <c r="B30" s="16">
        <v>270</v>
      </c>
      <c r="C30" s="16">
        <v>225</v>
      </c>
      <c r="D30" s="16">
        <v>240</v>
      </c>
      <c r="E30" s="16">
        <v>173</v>
      </c>
      <c r="F30" s="18">
        <f t="shared" si="0"/>
        <v>0.88888888888888884</v>
      </c>
      <c r="G30" s="18">
        <f t="shared" si="1"/>
        <v>0.76888888888888884</v>
      </c>
    </row>
    <row r="31" spans="1:7" ht="15.5" x14ac:dyDescent="0.35">
      <c r="A31" s="11" t="s">
        <v>29</v>
      </c>
      <c r="B31" s="16">
        <v>370</v>
      </c>
      <c r="C31" s="16">
        <v>376</v>
      </c>
      <c r="D31" s="16">
        <v>256</v>
      </c>
      <c r="E31" s="16">
        <v>149</v>
      </c>
      <c r="F31" s="18">
        <f t="shared" si="0"/>
        <v>0.69189189189189193</v>
      </c>
      <c r="G31" s="18">
        <f t="shared" si="1"/>
        <v>0.39627659574468083</v>
      </c>
    </row>
    <row r="32" spans="1:7" ht="15.5" x14ac:dyDescent="0.35">
      <c r="A32" s="11" t="s">
        <v>30</v>
      </c>
      <c r="B32" s="16">
        <v>108</v>
      </c>
      <c r="C32" s="16">
        <v>77</v>
      </c>
      <c r="D32" s="16">
        <v>20</v>
      </c>
      <c r="E32" s="16">
        <v>19</v>
      </c>
      <c r="F32" s="18">
        <f t="shared" si="0"/>
        <v>0.18518518518518517</v>
      </c>
      <c r="G32" s="18">
        <f t="shared" si="1"/>
        <v>0.24675324675324675</v>
      </c>
    </row>
    <row r="33" spans="1:7" ht="15.5" x14ac:dyDescent="0.35">
      <c r="A33" s="11" t="s">
        <v>31</v>
      </c>
      <c r="B33" s="16">
        <v>54</v>
      </c>
      <c r="C33" s="16">
        <v>45</v>
      </c>
      <c r="D33" s="16">
        <v>49</v>
      </c>
      <c r="E33" s="16">
        <v>27</v>
      </c>
      <c r="F33" s="18">
        <f t="shared" si="0"/>
        <v>0.90740740740740744</v>
      </c>
      <c r="G33" s="18">
        <f t="shared" si="1"/>
        <v>0.6</v>
      </c>
    </row>
    <row r="34" spans="1:7" ht="15.5" x14ac:dyDescent="0.35">
      <c r="A34" s="11" t="s">
        <v>32</v>
      </c>
      <c r="B34" s="16">
        <v>129</v>
      </c>
      <c r="C34" s="16">
        <v>149</v>
      </c>
      <c r="D34" s="16">
        <v>4</v>
      </c>
      <c r="E34" s="16">
        <v>9</v>
      </c>
      <c r="F34" s="18">
        <f t="shared" si="0"/>
        <v>3.1007751937984496E-2</v>
      </c>
      <c r="G34" s="18">
        <f t="shared" si="1"/>
        <v>6.0402684563758392E-2</v>
      </c>
    </row>
    <row r="35" spans="1:7" ht="15.5" x14ac:dyDescent="0.35">
      <c r="A35" s="11" t="s">
        <v>33</v>
      </c>
      <c r="B35" s="16">
        <v>272</v>
      </c>
      <c r="C35" s="16">
        <v>259</v>
      </c>
      <c r="D35" s="16">
        <v>165</v>
      </c>
      <c r="E35" s="16">
        <v>115</v>
      </c>
      <c r="F35" s="18">
        <f t="shared" si="0"/>
        <v>0.60661764705882348</v>
      </c>
      <c r="G35" s="18">
        <f t="shared" si="1"/>
        <v>0.44401544401544402</v>
      </c>
    </row>
    <row r="36" spans="1:7" ht="15.5" x14ac:dyDescent="0.35">
      <c r="A36" s="11" t="s">
        <v>34</v>
      </c>
      <c r="B36" s="16">
        <v>177</v>
      </c>
      <c r="C36" s="16">
        <v>157</v>
      </c>
      <c r="D36" s="16">
        <v>95</v>
      </c>
      <c r="E36" s="16">
        <v>37</v>
      </c>
      <c r="F36" s="18">
        <f t="shared" si="0"/>
        <v>0.53672316384180796</v>
      </c>
      <c r="G36" s="18">
        <f t="shared" si="1"/>
        <v>0.2356687898089172</v>
      </c>
    </row>
    <row r="37" spans="1:7" ht="15.5" x14ac:dyDescent="0.35">
      <c r="A37" s="11" t="s">
        <v>35</v>
      </c>
      <c r="B37" s="16">
        <v>49</v>
      </c>
      <c r="C37" s="16">
        <v>34</v>
      </c>
      <c r="D37" s="16">
        <v>2</v>
      </c>
      <c r="E37" s="16">
        <v>1</v>
      </c>
      <c r="F37" s="18">
        <f t="shared" si="0"/>
        <v>4.0816326530612242E-2</v>
      </c>
      <c r="G37" s="18">
        <f t="shared" si="1"/>
        <v>2.9411764705882353E-2</v>
      </c>
    </row>
    <row r="38" spans="1:7" ht="15.5" x14ac:dyDescent="0.35">
      <c r="A38" s="11" t="s">
        <v>36</v>
      </c>
      <c r="B38" s="16">
        <v>639</v>
      </c>
      <c r="C38" s="16">
        <v>598</v>
      </c>
      <c r="D38" s="16">
        <v>407</v>
      </c>
      <c r="E38" s="16">
        <v>242</v>
      </c>
      <c r="F38" s="18">
        <f t="shared" si="0"/>
        <v>0.63693270735524254</v>
      </c>
      <c r="G38" s="18">
        <f t="shared" si="1"/>
        <v>0.40468227424749165</v>
      </c>
    </row>
    <row r="39" spans="1:7" ht="15.5" x14ac:dyDescent="0.35">
      <c r="A39" s="11" t="s">
        <v>37</v>
      </c>
      <c r="B39" s="16">
        <v>393</v>
      </c>
      <c r="C39" s="16">
        <v>392</v>
      </c>
      <c r="D39" s="16">
        <v>211</v>
      </c>
      <c r="E39" s="16">
        <v>20</v>
      </c>
      <c r="F39" s="18">
        <f t="shared" si="0"/>
        <v>0.53689567430025442</v>
      </c>
      <c r="G39" s="18">
        <f t="shared" si="1"/>
        <v>5.1020408163265307E-2</v>
      </c>
    </row>
    <row r="40" spans="1:7" ht="15.5" x14ac:dyDescent="0.35">
      <c r="A40" s="11" t="s">
        <v>38</v>
      </c>
      <c r="B40" s="16">
        <v>247</v>
      </c>
      <c r="C40" s="16">
        <v>208</v>
      </c>
      <c r="D40" s="16">
        <v>51</v>
      </c>
      <c r="E40" s="16">
        <v>27</v>
      </c>
      <c r="F40" s="18">
        <f t="shared" si="0"/>
        <v>0.20647773279352227</v>
      </c>
      <c r="G40" s="18">
        <f t="shared" si="1"/>
        <v>0.12980769230769232</v>
      </c>
    </row>
    <row r="41" spans="1:7" ht="15.5" x14ac:dyDescent="0.35">
      <c r="A41" s="11" t="s">
        <v>39</v>
      </c>
      <c r="B41" s="16">
        <v>130</v>
      </c>
      <c r="C41" s="16">
        <v>98</v>
      </c>
      <c r="D41" s="16">
        <v>1</v>
      </c>
      <c r="E41" s="16">
        <v>68</v>
      </c>
      <c r="F41" s="18">
        <f t="shared" si="0"/>
        <v>7.6923076923076927E-3</v>
      </c>
      <c r="G41" s="18">
        <f t="shared" si="1"/>
        <v>0.69387755102040816</v>
      </c>
    </row>
    <row r="42" spans="1:7" ht="15.5" x14ac:dyDescent="0.35">
      <c r="A42" s="11" t="s">
        <v>40</v>
      </c>
      <c r="B42" s="16">
        <v>19</v>
      </c>
      <c r="C42" s="16">
        <v>17</v>
      </c>
      <c r="D42" s="16">
        <v>11</v>
      </c>
      <c r="E42" s="16">
        <v>0</v>
      </c>
      <c r="F42" s="18">
        <f t="shared" si="0"/>
        <v>0.57894736842105265</v>
      </c>
      <c r="G42" s="18">
        <f t="shared" si="1"/>
        <v>0</v>
      </c>
    </row>
    <row r="43" spans="1:7" ht="15.5" x14ac:dyDescent="0.35">
      <c r="A43" s="11" t="s">
        <v>41</v>
      </c>
      <c r="B43" s="16">
        <v>217</v>
      </c>
      <c r="C43" s="16">
        <v>234</v>
      </c>
      <c r="D43" s="16">
        <v>158</v>
      </c>
      <c r="E43" s="16">
        <v>54</v>
      </c>
      <c r="F43" s="18">
        <f t="shared" si="0"/>
        <v>0.72811059907834097</v>
      </c>
      <c r="G43" s="18">
        <f t="shared" si="1"/>
        <v>0.23076923076923078</v>
      </c>
    </row>
    <row r="44" spans="1:7" ht="15.5" x14ac:dyDescent="0.35">
      <c r="A44" s="11" t="s">
        <v>42</v>
      </c>
      <c r="B44" s="16">
        <v>300</v>
      </c>
      <c r="C44" s="16">
        <v>221</v>
      </c>
      <c r="D44" s="16">
        <v>241</v>
      </c>
      <c r="E44" s="16">
        <v>101</v>
      </c>
      <c r="F44" s="18">
        <f t="shared" si="0"/>
        <v>0.80333333333333334</v>
      </c>
      <c r="G44" s="18">
        <f t="shared" si="1"/>
        <v>0.45701357466063347</v>
      </c>
    </row>
    <row r="45" spans="1:7" ht="15.5" x14ac:dyDescent="0.35">
      <c r="A45" s="11" t="s">
        <v>43</v>
      </c>
      <c r="B45" s="16">
        <v>108</v>
      </c>
      <c r="C45" s="16">
        <v>93</v>
      </c>
      <c r="D45" s="16">
        <v>77</v>
      </c>
      <c r="E45" s="16">
        <v>65</v>
      </c>
      <c r="F45" s="18">
        <f t="shared" si="0"/>
        <v>0.71296296296296291</v>
      </c>
      <c r="G45" s="18">
        <f t="shared" si="1"/>
        <v>0.69892473118279574</v>
      </c>
    </row>
    <row r="46" spans="1:7" ht="15.5" x14ac:dyDescent="0.35">
      <c r="A46" s="11" t="s">
        <v>44</v>
      </c>
      <c r="B46" s="16">
        <v>80</v>
      </c>
      <c r="C46" s="16">
        <v>78</v>
      </c>
      <c r="D46" s="16">
        <v>52</v>
      </c>
      <c r="E46" s="16">
        <v>42</v>
      </c>
      <c r="F46" s="18">
        <f t="shared" si="0"/>
        <v>0.65</v>
      </c>
      <c r="G46" s="18">
        <f t="shared" si="1"/>
        <v>0.53846153846153844</v>
      </c>
    </row>
    <row r="47" spans="1:7" ht="15.5" x14ac:dyDescent="0.35">
      <c r="A47" s="11" t="s">
        <v>45</v>
      </c>
      <c r="B47" s="16">
        <v>108</v>
      </c>
      <c r="C47" s="16">
        <v>140</v>
      </c>
      <c r="D47" s="16">
        <v>6</v>
      </c>
      <c r="E47" s="16">
        <v>91</v>
      </c>
      <c r="F47" s="18">
        <f t="shared" si="0"/>
        <v>5.5555555555555552E-2</v>
      </c>
      <c r="G47" s="18">
        <f t="shared" si="1"/>
        <v>0.65</v>
      </c>
    </row>
    <row r="48" spans="1:7" ht="15.5" x14ac:dyDescent="0.35">
      <c r="A48" s="11" t="s">
        <v>46</v>
      </c>
      <c r="B48" s="16">
        <v>798</v>
      </c>
      <c r="C48" s="16">
        <v>813</v>
      </c>
      <c r="D48" s="16">
        <v>255</v>
      </c>
      <c r="E48" s="16">
        <v>36</v>
      </c>
      <c r="F48" s="18">
        <f t="shared" si="0"/>
        <v>0.31954887218045114</v>
      </c>
      <c r="G48" s="18">
        <f t="shared" si="1"/>
        <v>4.4280442804428041E-2</v>
      </c>
    </row>
    <row r="49" spans="1:7" ht="15.5" x14ac:dyDescent="0.35">
      <c r="A49" s="11" t="s">
        <v>47</v>
      </c>
      <c r="B49" s="16">
        <v>39</v>
      </c>
      <c r="C49" s="16">
        <v>41</v>
      </c>
      <c r="D49" s="16">
        <v>0</v>
      </c>
      <c r="E49" s="16">
        <v>0</v>
      </c>
      <c r="F49" s="18">
        <f t="shared" si="0"/>
        <v>0</v>
      </c>
      <c r="G49" s="18">
        <f t="shared" si="1"/>
        <v>0</v>
      </c>
    </row>
    <row r="50" spans="1:7" ht="15.5" x14ac:dyDescent="0.35">
      <c r="A50" s="11" t="s">
        <v>48</v>
      </c>
      <c r="B50" s="16">
        <v>52</v>
      </c>
      <c r="C50" s="16">
        <v>53</v>
      </c>
      <c r="D50" s="16">
        <v>26</v>
      </c>
      <c r="E50" s="16">
        <v>14</v>
      </c>
      <c r="F50" s="18">
        <f t="shared" si="0"/>
        <v>0.5</v>
      </c>
      <c r="G50" s="18">
        <f t="shared" si="1"/>
        <v>0.26415094339622641</v>
      </c>
    </row>
    <row r="51" spans="1:7" ht="15.5" x14ac:dyDescent="0.35">
      <c r="A51" s="11" t="s">
        <v>49</v>
      </c>
      <c r="B51" s="16">
        <v>65</v>
      </c>
      <c r="C51" s="16">
        <v>27</v>
      </c>
      <c r="D51" s="16">
        <v>52</v>
      </c>
      <c r="E51" s="16">
        <v>16</v>
      </c>
      <c r="F51" s="18">
        <f t="shared" si="0"/>
        <v>0.8</v>
      </c>
      <c r="G51" s="18">
        <f t="shared" si="1"/>
        <v>0.59259259259259256</v>
      </c>
    </row>
    <row r="52" spans="1:7" ht="15.5" x14ac:dyDescent="0.35">
      <c r="A52" s="11" t="s">
        <v>50</v>
      </c>
      <c r="B52" s="16">
        <v>127</v>
      </c>
      <c r="C52" s="16">
        <v>134</v>
      </c>
      <c r="D52" s="16">
        <v>92</v>
      </c>
      <c r="E52" s="16">
        <v>71</v>
      </c>
      <c r="F52" s="18">
        <f t="shared" si="0"/>
        <v>0.72440944881889768</v>
      </c>
      <c r="G52" s="18">
        <f t="shared" si="1"/>
        <v>0.52985074626865669</v>
      </c>
    </row>
    <row r="53" spans="1:7" ht="15.5" x14ac:dyDescent="0.35">
      <c r="A53" s="11" t="s">
        <v>51</v>
      </c>
      <c r="B53" s="16">
        <v>158</v>
      </c>
      <c r="C53" s="16">
        <v>189</v>
      </c>
      <c r="D53" s="16">
        <v>129</v>
      </c>
      <c r="E53" s="16">
        <v>99</v>
      </c>
      <c r="F53" s="18">
        <f t="shared" si="0"/>
        <v>0.81645569620253167</v>
      </c>
      <c r="G53" s="18">
        <f t="shared" si="1"/>
        <v>0.52380952380952384</v>
      </c>
    </row>
    <row r="54" spans="1:7" ht="15.5" x14ac:dyDescent="0.35">
      <c r="A54" s="11" t="s">
        <v>52</v>
      </c>
      <c r="B54" s="16">
        <v>72</v>
      </c>
      <c r="C54" s="16">
        <v>68</v>
      </c>
      <c r="D54" s="16">
        <v>36</v>
      </c>
      <c r="E54" s="16">
        <v>19</v>
      </c>
      <c r="F54" s="18">
        <f t="shared" si="0"/>
        <v>0.5</v>
      </c>
      <c r="G54" s="18">
        <f t="shared" si="1"/>
        <v>0.27941176470588236</v>
      </c>
    </row>
    <row r="55" spans="1:7" ht="15.5" x14ac:dyDescent="0.35">
      <c r="A55" s="11" t="s">
        <v>53</v>
      </c>
      <c r="B55" s="16">
        <v>64</v>
      </c>
      <c r="C55" s="16">
        <v>70</v>
      </c>
      <c r="D55" s="16">
        <v>42</v>
      </c>
      <c r="E55" s="16">
        <v>38</v>
      </c>
      <c r="F55" s="18">
        <f t="shared" si="0"/>
        <v>0.65625</v>
      </c>
      <c r="G55" s="18">
        <f t="shared" si="1"/>
        <v>0.54285714285714282</v>
      </c>
    </row>
    <row r="56" spans="1:7" ht="15.5" x14ac:dyDescent="0.35">
      <c r="A56" s="11" t="s">
        <v>54</v>
      </c>
      <c r="B56" s="16">
        <v>183</v>
      </c>
      <c r="C56" s="16">
        <v>200</v>
      </c>
      <c r="D56" s="16">
        <v>150</v>
      </c>
      <c r="E56" s="16">
        <v>137</v>
      </c>
      <c r="F56" s="18">
        <f t="shared" si="0"/>
        <v>0.81967213114754101</v>
      </c>
      <c r="G56" s="18">
        <f t="shared" si="1"/>
        <v>0.68500000000000005</v>
      </c>
    </row>
    <row r="57" spans="1:7" ht="15.5" x14ac:dyDescent="0.35">
      <c r="A57" s="11" t="s">
        <v>55</v>
      </c>
      <c r="B57" s="16">
        <v>144</v>
      </c>
      <c r="C57" s="16">
        <v>131</v>
      </c>
      <c r="D57" s="16">
        <v>32</v>
      </c>
      <c r="E57" s="16">
        <v>25</v>
      </c>
      <c r="F57" s="18">
        <f t="shared" si="0"/>
        <v>0.22222222222222221</v>
      </c>
      <c r="G57" s="18">
        <f t="shared" si="1"/>
        <v>0.19083969465648856</v>
      </c>
    </row>
    <row r="58" spans="1:7" ht="15.5" x14ac:dyDescent="0.35">
      <c r="A58" s="11" t="s">
        <v>56</v>
      </c>
      <c r="B58" s="16">
        <v>36</v>
      </c>
      <c r="C58" s="16">
        <v>35</v>
      </c>
      <c r="D58" s="16">
        <v>13</v>
      </c>
      <c r="E58" s="16">
        <v>11</v>
      </c>
      <c r="F58" s="18">
        <f t="shared" si="0"/>
        <v>0.3611111111111111</v>
      </c>
      <c r="G58" s="18">
        <f t="shared" si="1"/>
        <v>0.31428571428571428</v>
      </c>
    </row>
    <row r="59" spans="1:7" ht="15.5" x14ac:dyDescent="0.35">
      <c r="A59" s="11" t="s">
        <v>57</v>
      </c>
      <c r="B59" s="16">
        <v>3099</v>
      </c>
      <c r="C59" s="16">
        <v>3135</v>
      </c>
      <c r="D59" s="16">
        <v>1162</v>
      </c>
      <c r="E59" s="16">
        <v>616</v>
      </c>
      <c r="F59" s="18">
        <f t="shared" si="0"/>
        <v>0.37495966440787348</v>
      </c>
      <c r="G59" s="18">
        <f t="shared" si="1"/>
        <v>0.19649122807017544</v>
      </c>
    </row>
    <row r="60" spans="1:7" ht="15.5" x14ac:dyDescent="0.35">
      <c r="A60" s="11" t="s">
        <v>58</v>
      </c>
      <c r="B60" s="16">
        <v>187</v>
      </c>
      <c r="C60" s="16">
        <v>147</v>
      </c>
      <c r="D60" s="16">
        <v>141</v>
      </c>
      <c r="E60" s="16">
        <v>61</v>
      </c>
      <c r="F60" s="18">
        <f t="shared" si="0"/>
        <v>0.75401069518716579</v>
      </c>
      <c r="G60" s="18">
        <f t="shared" si="1"/>
        <v>0.41496598639455784</v>
      </c>
    </row>
    <row r="61" spans="1:7" ht="15.5" x14ac:dyDescent="0.35">
      <c r="A61" s="11" t="s">
        <v>59</v>
      </c>
      <c r="B61" s="16">
        <v>464</v>
      </c>
      <c r="C61" s="16">
        <v>395</v>
      </c>
      <c r="D61" s="16">
        <v>178</v>
      </c>
      <c r="E61" s="16">
        <v>44</v>
      </c>
      <c r="F61" s="18">
        <f t="shared" si="0"/>
        <v>0.38362068965517243</v>
      </c>
      <c r="G61" s="18">
        <f t="shared" si="1"/>
        <v>0.11139240506329114</v>
      </c>
    </row>
    <row r="62" spans="1:7" ht="15.5" x14ac:dyDescent="0.35">
      <c r="A62" s="11" t="s">
        <v>60</v>
      </c>
      <c r="B62" s="16">
        <v>204</v>
      </c>
      <c r="C62" s="16">
        <v>236</v>
      </c>
      <c r="D62" s="16">
        <v>164</v>
      </c>
      <c r="E62" s="16">
        <v>124</v>
      </c>
      <c r="F62" s="18">
        <f t="shared" si="0"/>
        <v>0.80392156862745101</v>
      </c>
      <c r="G62" s="18">
        <f t="shared" si="1"/>
        <v>0.52542372881355937</v>
      </c>
    </row>
    <row r="63" spans="1:7" ht="15.5" x14ac:dyDescent="0.35">
      <c r="A63" s="11" t="s">
        <v>61</v>
      </c>
      <c r="B63" s="16">
        <v>62</v>
      </c>
      <c r="C63" s="16">
        <v>60</v>
      </c>
      <c r="D63" s="16">
        <v>0</v>
      </c>
      <c r="E63" s="16">
        <v>0</v>
      </c>
      <c r="F63" s="18">
        <f t="shared" si="0"/>
        <v>0</v>
      </c>
      <c r="G63" s="18">
        <f t="shared" si="1"/>
        <v>0</v>
      </c>
    </row>
    <row r="64" spans="1:7" ht="15.5" x14ac:dyDescent="0.35">
      <c r="A64" s="11" t="s">
        <v>62</v>
      </c>
      <c r="B64" s="16">
        <v>431</v>
      </c>
      <c r="C64" s="16">
        <v>466</v>
      </c>
      <c r="D64" s="16">
        <v>186</v>
      </c>
      <c r="E64" s="16">
        <v>2</v>
      </c>
      <c r="F64" s="18">
        <f t="shared" si="0"/>
        <v>0.43155452436194897</v>
      </c>
      <c r="G64" s="18">
        <f t="shared" si="1"/>
        <v>4.2918454935622317E-3</v>
      </c>
    </row>
    <row r="65" spans="1:7" ht="15.5" x14ac:dyDescent="0.35">
      <c r="A65" s="11" t="s">
        <v>63</v>
      </c>
      <c r="B65" s="16">
        <v>37</v>
      </c>
      <c r="C65" s="16">
        <v>45</v>
      </c>
      <c r="D65" s="16">
        <v>29</v>
      </c>
      <c r="E65" s="16">
        <v>34</v>
      </c>
      <c r="F65" s="18">
        <f t="shared" si="0"/>
        <v>0.78378378378378377</v>
      </c>
      <c r="G65" s="18">
        <f t="shared" si="1"/>
        <v>0.75555555555555554</v>
      </c>
    </row>
    <row r="66" spans="1:7" ht="15.5" x14ac:dyDescent="0.35">
      <c r="A66" s="11" t="s">
        <v>64</v>
      </c>
      <c r="B66" s="16">
        <v>27</v>
      </c>
      <c r="C66" s="16">
        <v>19</v>
      </c>
      <c r="D66" s="16">
        <v>23</v>
      </c>
      <c r="E66" s="16">
        <v>13</v>
      </c>
      <c r="F66" s="18">
        <f t="shared" si="0"/>
        <v>0.85185185185185186</v>
      </c>
      <c r="G66" s="18">
        <f t="shared" si="1"/>
        <v>0.68421052631578949</v>
      </c>
    </row>
    <row r="67" spans="1:7" ht="15.5" x14ac:dyDescent="0.35">
      <c r="A67" s="11" t="s">
        <v>65</v>
      </c>
      <c r="B67" s="16">
        <v>87</v>
      </c>
      <c r="C67" s="16">
        <v>119</v>
      </c>
      <c r="D67" s="16">
        <v>76</v>
      </c>
      <c r="E67" s="16">
        <v>37</v>
      </c>
      <c r="F67" s="18">
        <f t="shared" si="0"/>
        <v>0.87356321839080464</v>
      </c>
      <c r="G67" s="18">
        <f t="shared" si="1"/>
        <v>0.31092436974789917</v>
      </c>
    </row>
    <row r="68" spans="1:7" ht="15.5" x14ac:dyDescent="0.35">
      <c r="A68" s="11" t="s">
        <v>66</v>
      </c>
      <c r="B68" s="16">
        <v>180</v>
      </c>
      <c r="C68" s="16">
        <v>180</v>
      </c>
      <c r="D68" s="16">
        <v>29</v>
      </c>
      <c r="E68" s="16">
        <v>0</v>
      </c>
      <c r="F68" s="18">
        <f t="shared" ref="F68:F131" si="2">(D68/B68)</f>
        <v>0.16111111111111112</v>
      </c>
      <c r="G68" s="18">
        <f t="shared" ref="G68:G131" si="3">(E68/C68)</f>
        <v>0</v>
      </c>
    </row>
    <row r="69" spans="1:7" ht="15.5" x14ac:dyDescent="0.35">
      <c r="A69" s="11" t="s">
        <v>67</v>
      </c>
      <c r="B69" s="16">
        <v>192</v>
      </c>
      <c r="C69" s="16">
        <v>165</v>
      </c>
      <c r="D69" s="16">
        <v>71</v>
      </c>
      <c r="E69" s="16">
        <v>53</v>
      </c>
      <c r="F69" s="18">
        <f t="shared" si="2"/>
        <v>0.36979166666666669</v>
      </c>
      <c r="G69" s="18">
        <f t="shared" si="3"/>
        <v>0.32121212121212123</v>
      </c>
    </row>
    <row r="70" spans="1:7" ht="15.5" x14ac:dyDescent="0.35">
      <c r="A70" s="11" t="s">
        <v>68</v>
      </c>
      <c r="B70" s="16">
        <v>276</v>
      </c>
      <c r="C70" s="16">
        <v>257</v>
      </c>
      <c r="D70" s="16">
        <v>187</v>
      </c>
      <c r="E70" s="16">
        <v>59</v>
      </c>
      <c r="F70" s="18">
        <f t="shared" si="2"/>
        <v>0.67753623188405798</v>
      </c>
      <c r="G70" s="18">
        <f t="shared" si="3"/>
        <v>0.22957198443579765</v>
      </c>
    </row>
    <row r="71" spans="1:7" ht="15.5" x14ac:dyDescent="0.35">
      <c r="A71" s="11" t="s">
        <v>69</v>
      </c>
      <c r="B71" s="16">
        <v>295</v>
      </c>
      <c r="C71" s="16">
        <v>276</v>
      </c>
      <c r="D71" s="16">
        <v>237</v>
      </c>
      <c r="E71" s="16">
        <v>216</v>
      </c>
      <c r="F71" s="18">
        <f t="shared" si="2"/>
        <v>0.80338983050847457</v>
      </c>
      <c r="G71" s="18">
        <f t="shared" si="3"/>
        <v>0.78260869565217395</v>
      </c>
    </row>
    <row r="72" spans="1:7" ht="15.5" x14ac:dyDescent="0.35">
      <c r="A72" s="11" t="s">
        <v>70</v>
      </c>
      <c r="B72" s="16">
        <v>286</v>
      </c>
      <c r="C72" s="16">
        <v>260</v>
      </c>
      <c r="D72" s="16">
        <v>219</v>
      </c>
      <c r="E72" s="16">
        <v>210</v>
      </c>
      <c r="F72" s="18">
        <f t="shared" si="2"/>
        <v>0.76573426573426573</v>
      </c>
      <c r="G72" s="18">
        <f t="shared" si="3"/>
        <v>0.80769230769230771</v>
      </c>
    </row>
    <row r="73" spans="1:7" ht="15.5" x14ac:dyDescent="0.35">
      <c r="A73" s="11" t="s">
        <v>71</v>
      </c>
      <c r="B73" s="16">
        <v>132</v>
      </c>
      <c r="C73" s="16">
        <v>130</v>
      </c>
      <c r="D73" s="16">
        <v>115</v>
      </c>
      <c r="E73" s="16">
        <v>101</v>
      </c>
      <c r="F73" s="18">
        <f t="shared" si="2"/>
        <v>0.87121212121212122</v>
      </c>
      <c r="G73" s="18">
        <f t="shared" si="3"/>
        <v>0.77692307692307694</v>
      </c>
    </row>
    <row r="74" spans="1:7" ht="15.5" x14ac:dyDescent="0.35">
      <c r="A74" s="11" t="s">
        <v>72</v>
      </c>
      <c r="B74" s="16">
        <v>201</v>
      </c>
      <c r="C74" s="16">
        <v>196</v>
      </c>
      <c r="D74" s="16">
        <v>122</v>
      </c>
      <c r="E74" s="16">
        <v>34</v>
      </c>
      <c r="F74" s="18">
        <f t="shared" si="2"/>
        <v>0.60696517412935325</v>
      </c>
      <c r="G74" s="18">
        <f t="shared" si="3"/>
        <v>0.17346938775510204</v>
      </c>
    </row>
    <row r="75" spans="1:7" ht="15.5" x14ac:dyDescent="0.35">
      <c r="A75" s="11" t="s">
        <v>73</v>
      </c>
      <c r="B75" s="16">
        <v>107</v>
      </c>
      <c r="C75" s="16">
        <v>108</v>
      </c>
      <c r="D75" s="16">
        <v>88</v>
      </c>
      <c r="E75" s="16">
        <v>59</v>
      </c>
      <c r="F75" s="18">
        <f t="shared" si="2"/>
        <v>0.82242990654205606</v>
      </c>
      <c r="G75" s="18">
        <f t="shared" si="3"/>
        <v>0.54629629629629628</v>
      </c>
    </row>
    <row r="76" spans="1:7" ht="15.5" x14ac:dyDescent="0.35">
      <c r="A76" s="11" t="s">
        <v>74</v>
      </c>
      <c r="B76" s="16">
        <v>1033</v>
      </c>
      <c r="C76" s="16">
        <v>1070</v>
      </c>
      <c r="D76" s="16">
        <v>559</v>
      </c>
      <c r="E76" s="16">
        <v>513</v>
      </c>
      <c r="F76" s="18">
        <f t="shared" si="2"/>
        <v>0.5411423039690223</v>
      </c>
      <c r="G76" s="18">
        <f t="shared" si="3"/>
        <v>0.47943925233644857</v>
      </c>
    </row>
    <row r="77" spans="1:7" ht="15.5" x14ac:dyDescent="0.35">
      <c r="A77" s="11" t="s">
        <v>75</v>
      </c>
      <c r="B77" s="16">
        <v>272</v>
      </c>
      <c r="C77" s="16">
        <v>270</v>
      </c>
      <c r="D77" s="16">
        <v>19</v>
      </c>
      <c r="E77" s="16">
        <v>27</v>
      </c>
      <c r="F77" s="18">
        <f t="shared" si="2"/>
        <v>6.985294117647059E-2</v>
      </c>
      <c r="G77" s="18">
        <f t="shared" si="3"/>
        <v>0.1</v>
      </c>
    </row>
    <row r="78" spans="1:7" ht="15.5" x14ac:dyDescent="0.35">
      <c r="A78" s="11" t="s">
        <v>76</v>
      </c>
      <c r="B78" s="16">
        <v>94</v>
      </c>
      <c r="C78" s="16">
        <v>42</v>
      </c>
      <c r="D78" s="16">
        <v>78</v>
      </c>
      <c r="E78" s="16">
        <v>5</v>
      </c>
      <c r="F78" s="18">
        <f t="shared" si="2"/>
        <v>0.82978723404255317</v>
      </c>
      <c r="G78" s="18">
        <f t="shared" si="3"/>
        <v>0.11904761904761904</v>
      </c>
    </row>
    <row r="79" spans="1:7" ht="15.5" x14ac:dyDescent="0.35">
      <c r="A79" s="11" t="s">
        <v>77</v>
      </c>
      <c r="B79" s="16">
        <v>208</v>
      </c>
      <c r="C79" s="16">
        <v>196</v>
      </c>
      <c r="D79" s="16">
        <v>164</v>
      </c>
      <c r="E79" s="16">
        <v>121</v>
      </c>
      <c r="F79" s="18">
        <f t="shared" si="2"/>
        <v>0.78846153846153844</v>
      </c>
      <c r="G79" s="18">
        <f t="shared" si="3"/>
        <v>0.61734693877551017</v>
      </c>
    </row>
    <row r="80" spans="1:7" ht="15.5" x14ac:dyDescent="0.35">
      <c r="A80" s="11" t="s">
        <v>78</v>
      </c>
      <c r="B80" s="16">
        <v>171</v>
      </c>
      <c r="C80" s="16">
        <v>165</v>
      </c>
      <c r="D80" s="16">
        <v>81</v>
      </c>
      <c r="E80" s="16">
        <v>92</v>
      </c>
      <c r="F80" s="18">
        <f t="shared" si="2"/>
        <v>0.47368421052631576</v>
      </c>
      <c r="G80" s="18">
        <f t="shared" si="3"/>
        <v>0.55757575757575761</v>
      </c>
    </row>
    <row r="81" spans="1:7" ht="15.5" x14ac:dyDescent="0.35">
      <c r="A81" s="11" t="s">
        <v>79</v>
      </c>
      <c r="B81" s="16">
        <v>86</v>
      </c>
      <c r="C81" s="16">
        <v>71</v>
      </c>
      <c r="D81" s="16">
        <v>64</v>
      </c>
      <c r="E81" s="16">
        <v>47</v>
      </c>
      <c r="F81" s="18">
        <f t="shared" si="2"/>
        <v>0.7441860465116279</v>
      </c>
      <c r="G81" s="18">
        <f t="shared" si="3"/>
        <v>0.6619718309859155</v>
      </c>
    </row>
    <row r="82" spans="1:7" ht="15.5" x14ac:dyDescent="0.35">
      <c r="A82" s="11" t="s">
        <v>80</v>
      </c>
      <c r="B82" s="16">
        <v>487</v>
      </c>
      <c r="C82" s="16">
        <v>458</v>
      </c>
      <c r="D82" s="16">
        <v>351</v>
      </c>
      <c r="E82" s="16">
        <v>133</v>
      </c>
      <c r="F82" s="18">
        <f t="shared" si="2"/>
        <v>0.72073921971252564</v>
      </c>
      <c r="G82" s="18">
        <f t="shared" si="3"/>
        <v>0.29039301310043669</v>
      </c>
    </row>
    <row r="83" spans="1:7" ht="15.5" x14ac:dyDescent="0.35">
      <c r="A83" s="11" t="s">
        <v>81</v>
      </c>
      <c r="B83" s="16">
        <v>138</v>
      </c>
      <c r="C83" s="16">
        <v>141</v>
      </c>
      <c r="D83" s="16">
        <v>120</v>
      </c>
      <c r="E83" s="16">
        <v>117</v>
      </c>
      <c r="F83" s="18">
        <f t="shared" si="2"/>
        <v>0.86956521739130432</v>
      </c>
      <c r="G83" s="18">
        <f t="shared" si="3"/>
        <v>0.82978723404255317</v>
      </c>
    </row>
    <row r="84" spans="1:7" ht="15.5" x14ac:dyDescent="0.35">
      <c r="A84" s="11" t="s">
        <v>82</v>
      </c>
      <c r="B84" s="16">
        <v>55</v>
      </c>
      <c r="C84" s="16">
        <v>58</v>
      </c>
      <c r="D84" s="16">
        <v>49</v>
      </c>
      <c r="E84" s="16">
        <v>57</v>
      </c>
      <c r="F84" s="18">
        <f t="shared" si="2"/>
        <v>0.89090909090909087</v>
      </c>
      <c r="G84" s="18">
        <f t="shared" si="3"/>
        <v>0.98275862068965514</v>
      </c>
    </row>
    <row r="85" spans="1:7" ht="15.5" x14ac:dyDescent="0.35">
      <c r="A85" s="11" t="s">
        <v>83</v>
      </c>
      <c r="B85" s="16">
        <v>438</v>
      </c>
      <c r="C85" s="16">
        <v>465</v>
      </c>
      <c r="D85" s="16">
        <v>161</v>
      </c>
      <c r="E85" s="16">
        <v>149</v>
      </c>
      <c r="F85" s="18">
        <f t="shared" si="2"/>
        <v>0.36757990867579909</v>
      </c>
      <c r="G85" s="18">
        <f t="shared" si="3"/>
        <v>0.32043010752688172</v>
      </c>
    </row>
    <row r="86" spans="1:7" ht="15.5" x14ac:dyDescent="0.35">
      <c r="A86" s="11" t="s">
        <v>84</v>
      </c>
      <c r="B86" s="16">
        <v>194</v>
      </c>
      <c r="C86" s="16">
        <v>124</v>
      </c>
      <c r="D86" s="16">
        <v>77</v>
      </c>
      <c r="E86" s="16">
        <v>6</v>
      </c>
      <c r="F86" s="18">
        <f t="shared" si="2"/>
        <v>0.39690721649484534</v>
      </c>
      <c r="G86" s="18">
        <f t="shared" si="3"/>
        <v>4.8387096774193547E-2</v>
      </c>
    </row>
    <row r="87" spans="1:7" ht="15.5" x14ac:dyDescent="0.35">
      <c r="A87" s="11" t="s">
        <v>85</v>
      </c>
      <c r="B87" s="16">
        <v>36</v>
      </c>
      <c r="C87" s="16">
        <v>19</v>
      </c>
      <c r="D87" s="16">
        <v>0</v>
      </c>
      <c r="E87" s="16">
        <v>0</v>
      </c>
      <c r="F87" s="18">
        <f t="shared" si="2"/>
        <v>0</v>
      </c>
      <c r="G87" s="18">
        <f t="shared" si="3"/>
        <v>0</v>
      </c>
    </row>
    <row r="88" spans="1:7" ht="15.5" x14ac:dyDescent="0.35">
      <c r="A88" s="11" t="s">
        <v>86</v>
      </c>
      <c r="B88" s="16">
        <v>7147</v>
      </c>
      <c r="C88" s="16">
        <v>7056</v>
      </c>
      <c r="D88" s="16">
        <v>3527</v>
      </c>
      <c r="E88" s="16">
        <v>959</v>
      </c>
      <c r="F88" s="18">
        <f t="shared" si="2"/>
        <v>0.49349377361130542</v>
      </c>
      <c r="G88" s="18">
        <f t="shared" si="3"/>
        <v>0.1359126984126984</v>
      </c>
    </row>
    <row r="89" spans="1:7" ht="15.5" x14ac:dyDescent="0.35">
      <c r="A89" s="11" t="s">
        <v>87</v>
      </c>
      <c r="B89" s="16">
        <v>34</v>
      </c>
      <c r="C89" s="16">
        <v>30</v>
      </c>
      <c r="D89" s="16">
        <v>16</v>
      </c>
      <c r="E89" s="16">
        <v>2</v>
      </c>
      <c r="F89" s="18">
        <f t="shared" si="2"/>
        <v>0.47058823529411764</v>
      </c>
      <c r="G89" s="18">
        <f t="shared" si="3"/>
        <v>6.6666666666666666E-2</v>
      </c>
    </row>
    <row r="90" spans="1:7" ht="15.5" x14ac:dyDescent="0.35">
      <c r="A90" s="11" t="s">
        <v>88</v>
      </c>
      <c r="B90" s="16">
        <v>593</v>
      </c>
      <c r="C90" s="16">
        <v>610</v>
      </c>
      <c r="D90" s="16">
        <v>559</v>
      </c>
      <c r="E90" s="16">
        <v>485</v>
      </c>
      <c r="F90" s="18">
        <f t="shared" si="2"/>
        <v>0.94266441821247893</v>
      </c>
      <c r="G90" s="18">
        <f t="shared" si="3"/>
        <v>0.79508196721311475</v>
      </c>
    </row>
    <row r="91" spans="1:7" ht="15.5" x14ac:dyDescent="0.35">
      <c r="A91" s="11" t="s">
        <v>89</v>
      </c>
      <c r="B91" s="16">
        <v>263</v>
      </c>
      <c r="C91" s="16">
        <v>214</v>
      </c>
      <c r="D91" s="16">
        <v>58</v>
      </c>
      <c r="E91" s="16">
        <v>24</v>
      </c>
      <c r="F91" s="18">
        <f t="shared" si="2"/>
        <v>0.22053231939163498</v>
      </c>
      <c r="G91" s="18">
        <f t="shared" si="3"/>
        <v>0.11214953271028037</v>
      </c>
    </row>
    <row r="92" spans="1:7" ht="15.5" x14ac:dyDescent="0.35">
      <c r="A92" s="11" t="s">
        <v>90</v>
      </c>
      <c r="B92" s="16">
        <v>1005</v>
      </c>
      <c r="C92" s="16">
        <v>1038</v>
      </c>
      <c r="D92" s="16">
        <v>749</v>
      </c>
      <c r="E92" s="16">
        <v>535</v>
      </c>
      <c r="F92" s="18">
        <f t="shared" si="2"/>
        <v>0.74527363184079598</v>
      </c>
      <c r="G92" s="18">
        <f t="shared" si="3"/>
        <v>0.51541425818882469</v>
      </c>
    </row>
    <row r="93" spans="1:7" ht="15.5" x14ac:dyDescent="0.35">
      <c r="A93" s="11" t="s">
        <v>91</v>
      </c>
      <c r="B93" s="16">
        <v>184</v>
      </c>
      <c r="C93" s="16">
        <v>160</v>
      </c>
      <c r="D93" s="16">
        <v>106</v>
      </c>
      <c r="E93" s="16">
        <v>12</v>
      </c>
      <c r="F93" s="18">
        <f t="shared" si="2"/>
        <v>0.57608695652173914</v>
      </c>
      <c r="G93" s="18">
        <f t="shared" si="3"/>
        <v>7.4999999999999997E-2</v>
      </c>
    </row>
    <row r="94" spans="1:7" ht="15.5" x14ac:dyDescent="0.35">
      <c r="A94" s="11" t="s">
        <v>92</v>
      </c>
      <c r="B94" s="16">
        <v>324</v>
      </c>
      <c r="C94" s="16">
        <v>254</v>
      </c>
      <c r="D94" s="16">
        <v>23</v>
      </c>
      <c r="E94" s="16">
        <v>20</v>
      </c>
      <c r="F94" s="18">
        <f t="shared" si="2"/>
        <v>7.098765432098765E-2</v>
      </c>
      <c r="G94" s="18">
        <f t="shared" si="3"/>
        <v>7.874015748031496E-2</v>
      </c>
    </row>
    <row r="95" spans="1:7" ht="15.5" x14ac:dyDescent="0.35">
      <c r="A95" s="11" t="s">
        <v>93</v>
      </c>
      <c r="B95" s="16">
        <v>175</v>
      </c>
      <c r="C95" s="16">
        <v>168</v>
      </c>
      <c r="D95" s="16">
        <v>24</v>
      </c>
      <c r="E95" s="16">
        <v>14</v>
      </c>
      <c r="F95" s="18">
        <f t="shared" si="2"/>
        <v>0.13714285714285715</v>
      </c>
      <c r="G95" s="18">
        <f t="shared" si="3"/>
        <v>8.3333333333333329E-2</v>
      </c>
    </row>
    <row r="96" spans="1:7" ht="15.5" x14ac:dyDescent="0.35">
      <c r="A96" s="11" t="s">
        <v>94</v>
      </c>
      <c r="B96" s="16">
        <v>725</v>
      </c>
      <c r="C96" s="16">
        <v>640</v>
      </c>
      <c r="D96" s="16">
        <v>377</v>
      </c>
      <c r="E96" s="16">
        <v>188</v>
      </c>
      <c r="F96" s="18">
        <f t="shared" si="2"/>
        <v>0.52</v>
      </c>
      <c r="G96" s="18">
        <f t="shared" si="3"/>
        <v>0.29375000000000001</v>
      </c>
    </row>
    <row r="97" spans="1:7" ht="15.5" x14ac:dyDescent="0.35">
      <c r="A97" s="11" t="s">
        <v>95</v>
      </c>
      <c r="B97" s="16">
        <v>173</v>
      </c>
      <c r="C97" s="16">
        <v>168</v>
      </c>
      <c r="D97" s="16">
        <v>103</v>
      </c>
      <c r="E97" s="16">
        <v>112</v>
      </c>
      <c r="F97" s="18">
        <f t="shared" si="2"/>
        <v>0.59537572254335258</v>
      </c>
      <c r="G97" s="18">
        <f t="shared" si="3"/>
        <v>0.66666666666666663</v>
      </c>
    </row>
    <row r="98" spans="1:7" ht="15.5" x14ac:dyDescent="0.35">
      <c r="A98" s="11" t="s">
        <v>96</v>
      </c>
      <c r="B98" s="16">
        <v>88</v>
      </c>
      <c r="C98" s="16">
        <v>74</v>
      </c>
      <c r="D98" s="16">
        <v>0</v>
      </c>
      <c r="E98" s="16">
        <v>24</v>
      </c>
      <c r="F98" s="18">
        <f t="shared" si="2"/>
        <v>0</v>
      </c>
      <c r="G98" s="18">
        <f t="shared" si="3"/>
        <v>0.32432432432432434</v>
      </c>
    </row>
    <row r="99" spans="1:7" ht="15.5" x14ac:dyDescent="0.35">
      <c r="A99" s="11" t="s">
        <v>97</v>
      </c>
      <c r="B99" s="16">
        <v>102</v>
      </c>
      <c r="C99" s="16">
        <v>114</v>
      </c>
      <c r="D99" s="16">
        <v>58</v>
      </c>
      <c r="E99" s="16">
        <v>13</v>
      </c>
      <c r="F99" s="18">
        <f t="shared" si="2"/>
        <v>0.56862745098039214</v>
      </c>
      <c r="G99" s="18">
        <f t="shared" si="3"/>
        <v>0.11403508771929824</v>
      </c>
    </row>
    <row r="100" spans="1:7" ht="15.5" x14ac:dyDescent="0.35">
      <c r="A100" s="11" t="s">
        <v>98</v>
      </c>
      <c r="B100" s="16">
        <v>187</v>
      </c>
      <c r="C100" s="16">
        <v>180</v>
      </c>
      <c r="D100" s="16">
        <v>54</v>
      </c>
      <c r="E100" s="16">
        <v>17</v>
      </c>
      <c r="F100" s="18">
        <f t="shared" si="2"/>
        <v>0.28877005347593582</v>
      </c>
      <c r="G100" s="18">
        <f t="shared" si="3"/>
        <v>9.4444444444444442E-2</v>
      </c>
    </row>
    <row r="101" spans="1:7" ht="15.5" x14ac:dyDescent="0.35">
      <c r="A101" s="11" t="s">
        <v>99</v>
      </c>
      <c r="B101" s="16">
        <v>189</v>
      </c>
      <c r="C101" s="16">
        <v>147</v>
      </c>
      <c r="D101" s="16">
        <v>101</v>
      </c>
      <c r="E101" s="16">
        <v>54</v>
      </c>
      <c r="F101" s="18">
        <f t="shared" si="2"/>
        <v>0.53439153439153442</v>
      </c>
      <c r="G101" s="18">
        <f t="shared" si="3"/>
        <v>0.36734693877551022</v>
      </c>
    </row>
    <row r="102" spans="1:7" ht="15.5" x14ac:dyDescent="0.35">
      <c r="A102" s="11" t="s">
        <v>100</v>
      </c>
      <c r="B102" s="16">
        <v>270</v>
      </c>
      <c r="C102" s="16">
        <v>214</v>
      </c>
      <c r="D102" s="16">
        <v>69</v>
      </c>
      <c r="E102" s="16">
        <v>67</v>
      </c>
      <c r="F102" s="18">
        <f t="shared" si="2"/>
        <v>0.25555555555555554</v>
      </c>
      <c r="G102" s="18">
        <f t="shared" si="3"/>
        <v>0.31308411214953269</v>
      </c>
    </row>
    <row r="103" spans="1:7" ht="15.5" x14ac:dyDescent="0.35">
      <c r="A103" s="11" t="s">
        <v>101</v>
      </c>
      <c r="B103" s="16">
        <v>79</v>
      </c>
      <c r="C103" s="16">
        <v>75</v>
      </c>
      <c r="D103" s="16">
        <v>37</v>
      </c>
      <c r="E103" s="16">
        <v>24</v>
      </c>
      <c r="F103" s="18">
        <f t="shared" si="2"/>
        <v>0.46835443037974683</v>
      </c>
      <c r="G103" s="18">
        <f t="shared" si="3"/>
        <v>0.32</v>
      </c>
    </row>
    <row r="104" spans="1:7" ht="15.5" x14ac:dyDescent="0.35">
      <c r="A104" s="11" t="s">
        <v>102</v>
      </c>
      <c r="B104" s="16">
        <v>238</v>
      </c>
      <c r="C104" s="16">
        <v>237</v>
      </c>
      <c r="D104" s="16">
        <v>116</v>
      </c>
      <c r="E104" s="16">
        <v>93</v>
      </c>
      <c r="F104" s="18">
        <f t="shared" si="2"/>
        <v>0.48739495798319327</v>
      </c>
      <c r="G104" s="18">
        <f t="shared" si="3"/>
        <v>0.39240506329113922</v>
      </c>
    </row>
    <row r="105" spans="1:7" ht="15.5" x14ac:dyDescent="0.35">
      <c r="A105" s="11" t="s">
        <v>103</v>
      </c>
      <c r="B105" s="16">
        <v>67</v>
      </c>
      <c r="C105" s="16">
        <v>67</v>
      </c>
      <c r="D105" s="16">
        <v>4</v>
      </c>
      <c r="E105" s="16">
        <v>2</v>
      </c>
      <c r="F105" s="18">
        <f t="shared" si="2"/>
        <v>5.9701492537313432E-2</v>
      </c>
      <c r="G105" s="18">
        <f t="shared" si="3"/>
        <v>2.9850746268656716E-2</v>
      </c>
    </row>
    <row r="106" spans="1:7" ht="15.5" x14ac:dyDescent="0.35">
      <c r="A106" s="11" t="s">
        <v>104</v>
      </c>
      <c r="B106" s="16">
        <v>72</v>
      </c>
      <c r="C106" s="16">
        <v>74</v>
      </c>
      <c r="D106" s="16">
        <v>7</v>
      </c>
      <c r="E106" s="16">
        <v>6</v>
      </c>
      <c r="F106" s="18">
        <f t="shared" si="2"/>
        <v>9.7222222222222224E-2</v>
      </c>
      <c r="G106" s="18">
        <f t="shared" si="3"/>
        <v>8.1081081081081086E-2</v>
      </c>
    </row>
    <row r="107" spans="1:7" ht="15.5" x14ac:dyDescent="0.35">
      <c r="A107" s="11" t="s">
        <v>105</v>
      </c>
      <c r="B107" s="16">
        <v>793</v>
      </c>
      <c r="C107" s="16">
        <v>868</v>
      </c>
      <c r="D107" s="16">
        <v>433</v>
      </c>
      <c r="E107" s="16">
        <v>190</v>
      </c>
      <c r="F107" s="18">
        <f t="shared" si="2"/>
        <v>0.54602774274905419</v>
      </c>
      <c r="G107" s="18">
        <f t="shared" si="3"/>
        <v>0.21889400921658986</v>
      </c>
    </row>
    <row r="108" spans="1:7" ht="15.5" x14ac:dyDescent="0.35">
      <c r="A108" s="11" t="s">
        <v>106</v>
      </c>
      <c r="B108" s="16">
        <v>155</v>
      </c>
      <c r="C108" s="16">
        <v>129</v>
      </c>
      <c r="D108" s="16">
        <v>2</v>
      </c>
      <c r="E108" s="16">
        <v>0</v>
      </c>
      <c r="F108" s="18">
        <f t="shared" si="2"/>
        <v>1.2903225806451613E-2</v>
      </c>
      <c r="G108" s="18">
        <f t="shared" si="3"/>
        <v>0</v>
      </c>
    </row>
    <row r="109" spans="1:7" ht="15.5" x14ac:dyDescent="0.35">
      <c r="A109" s="11" t="s">
        <v>107</v>
      </c>
      <c r="B109" s="16">
        <v>212</v>
      </c>
      <c r="C109" s="16">
        <v>212</v>
      </c>
      <c r="D109" s="16">
        <v>43</v>
      </c>
      <c r="E109" s="16">
        <v>25</v>
      </c>
      <c r="F109" s="18">
        <f t="shared" si="2"/>
        <v>0.20283018867924529</v>
      </c>
      <c r="G109" s="18">
        <f t="shared" si="3"/>
        <v>0.11792452830188679</v>
      </c>
    </row>
    <row r="110" spans="1:7" ht="15.5" x14ac:dyDescent="0.35">
      <c r="A110" s="11" t="s">
        <v>108</v>
      </c>
      <c r="B110" s="16">
        <v>323</v>
      </c>
      <c r="C110" s="16">
        <v>311</v>
      </c>
      <c r="D110" s="16">
        <v>189</v>
      </c>
      <c r="E110" s="16">
        <v>174</v>
      </c>
      <c r="F110" s="18">
        <f t="shared" si="2"/>
        <v>0.5851393188854489</v>
      </c>
      <c r="G110" s="18">
        <f t="shared" si="3"/>
        <v>0.55948553054662375</v>
      </c>
    </row>
    <row r="111" spans="1:7" ht="15.5" x14ac:dyDescent="0.35">
      <c r="A111" s="11" t="s">
        <v>109</v>
      </c>
      <c r="B111" s="16">
        <v>149</v>
      </c>
      <c r="C111" s="16">
        <v>124</v>
      </c>
      <c r="D111" s="16">
        <v>41</v>
      </c>
      <c r="E111" s="16">
        <v>23</v>
      </c>
      <c r="F111" s="18">
        <f t="shared" si="2"/>
        <v>0.27516778523489932</v>
      </c>
      <c r="G111" s="18">
        <f t="shared" si="3"/>
        <v>0.18548387096774194</v>
      </c>
    </row>
    <row r="112" spans="1:7" ht="15.5" x14ac:dyDescent="0.35">
      <c r="A112" s="11" t="s">
        <v>110</v>
      </c>
      <c r="B112" s="16">
        <v>170</v>
      </c>
      <c r="C112" s="16">
        <v>192</v>
      </c>
      <c r="D112" s="16">
        <v>45</v>
      </c>
      <c r="E112" s="16">
        <v>45</v>
      </c>
      <c r="F112" s="18">
        <f t="shared" si="2"/>
        <v>0.26470588235294118</v>
      </c>
      <c r="G112" s="18">
        <f t="shared" si="3"/>
        <v>0.234375</v>
      </c>
    </row>
    <row r="113" spans="1:7" ht="15.5" x14ac:dyDescent="0.35">
      <c r="A113" s="11" t="s">
        <v>111</v>
      </c>
      <c r="B113" s="16">
        <v>171</v>
      </c>
      <c r="C113" s="16">
        <v>126</v>
      </c>
      <c r="D113" s="16">
        <v>157</v>
      </c>
      <c r="E113" s="16">
        <v>15</v>
      </c>
      <c r="F113" s="18">
        <f t="shared" si="2"/>
        <v>0.91812865497076024</v>
      </c>
      <c r="G113" s="18">
        <f t="shared" si="3"/>
        <v>0.11904761904761904</v>
      </c>
    </row>
    <row r="114" spans="1:7" ht="15.5" x14ac:dyDescent="0.35">
      <c r="A114" s="11" t="s">
        <v>112</v>
      </c>
      <c r="B114" s="16">
        <v>575</v>
      </c>
      <c r="C114" s="16">
        <v>510</v>
      </c>
      <c r="D114" s="16">
        <v>443</v>
      </c>
      <c r="E114" s="16">
        <v>209</v>
      </c>
      <c r="F114" s="18">
        <f t="shared" si="2"/>
        <v>0.77043478260869569</v>
      </c>
      <c r="G114" s="18">
        <f t="shared" si="3"/>
        <v>0.40980392156862744</v>
      </c>
    </row>
    <row r="115" spans="1:7" ht="15.5" x14ac:dyDescent="0.35">
      <c r="A115" s="11" t="s">
        <v>113</v>
      </c>
      <c r="B115" s="16">
        <v>200</v>
      </c>
      <c r="C115" s="16">
        <v>217</v>
      </c>
      <c r="D115" s="16">
        <v>149</v>
      </c>
      <c r="E115" s="16">
        <v>42</v>
      </c>
      <c r="F115" s="18">
        <f t="shared" si="2"/>
        <v>0.745</v>
      </c>
      <c r="G115" s="18">
        <f t="shared" si="3"/>
        <v>0.19354838709677419</v>
      </c>
    </row>
    <row r="116" spans="1:7" ht="15.5" x14ac:dyDescent="0.35">
      <c r="A116" s="11" t="s">
        <v>114</v>
      </c>
      <c r="B116" s="16">
        <v>116</v>
      </c>
      <c r="C116" s="16">
        <v>110</v>
      </c>
      <c r="D116" s="16">
        <v>108</v>
      </c>
      <c r="E116" s="16">
        <v>16</v>
      </c>
      <c r="F116" s="18">
        <f t="shared" si="2"/>
        <v>0.93103448275862066</v>
      </c>
      <c r="G116" s="18">
        <f t="shared" si="3"/>
        <v>0.14545454545454545</v>
      </c>
    </row>
    <row r="117" spans="1:7" ht="15.5" x14ac:dyDescent="0.35">
      <c r="A117" s="11" t="s">
        <v>115</v>
      </c>
      <c r="B117" s="16">
        <v>358</v>
      </c>
      <c r="C117" s="16">
        <v>377</v>
      </c>
      <c r="D117" s="16">
        <v>214</v>
      </c>
      <c r="E117" s="16">
        <v>244</v>
      </c>
      <c r="F117" s="18">
        <f t="shared" si="2"/>
        <v>0.5977653631284916</v>
      </c>
      <c r="G117" s="18">
        <f t="shared" si="3"/>
        <v>0.64721485411140589</v>
      </c>
    </row>
    <row r="118" spans="1:7" ht="15.5" x14ac:dyDescent="0.35">
      <c r="A118" s="11" t="s">
        <v>116</v>
      </c>
      <c r="B118" s="16">
        <v>73</v>
      </c>
      <c r="C118" s="16">
        <v>73</v>
      </c>
      <c r="D118" s="16">
        <v>55</v>
      </c>
      <c r="E118" s="16">
        <v>32</v>
      </c>
      <c r="F118" s="18">
        <f t="shared" si="2"/>
        <v>0.75342465753424659</v>
      </c>
      <c r="G118" s="18">
        <f t="shared" si="3"/>
        <v>0.43835616438356162</v>
      </c>
    </row>
    <row r="119" spans="1:7" ht="15.5" x14ac:dyDescent="0.35">
      <c r="A119" s="11" t="s">
        <v>117</v>
      </c>
      <c r="B119" s="16">
        <v>177</v>
      </c>
      <c r="C119" s="16">
        <v>203</v>
      </c>
      <c r="D119" s="16">
        <v>159</v>
      </c>
      <c r="E119" s="16">
        <v>181</v>
      </c>
      <c r="F119" s="18">
        <f t="shared" si="2"/>
        <v>0.89830508474576276</v>
      </c>
      <c r="G119" s="18">
        <f t="shared" si="3"/>
        <v>0.89162561576354682</v>
      </c>
    </row>
    <row r="120" spans="1:7" ht="15.5" x14ac:dyDescent="0.35">
      <c r="A120" s="11" t="s">
        <v>118</v>
      </c>
      <c r="B120" s="16">
        <v>91</v>
      </c>
      <c r="C120" s="16">
        <v>121</v>
      </c>
      <c r="D120" s="16">
        <v>78</v>
      </c>
      <c r="E120" s="16">
        <v>9</v>
      </c>
      <c r="F120" s="18">
        <f t="shared" si="2"/>
        <v>0.8571428571428571</v>
      </c>
      <c r="G120" s="18">
        <f t="shared" si="3"/>
        <v>7.43801652892562E-2</v>
      </c>
    </row>
    <row r="121" spans="1:7" ht="15.5" x14ac:dyDescent="0.35">
      <c r="A121" s="11" t="s">
        <v>119</v>
      </c>
      <c r="B121" s="16">
        <v>71</v>
      </c>
      <c r="C121" s="16">
        <v>66</v>
      </c>
      <c r="D121" s="16">
        <v>1</v>
      </c>
      <c r="E121" s="16">
        <v>7</v>
      </c>
      <c r="F121" s="18">
        <f t="shared" si="2"/>
        <v>1.4084507042253521E-2</v>
      </c>
      <c r="G121" s="18">
        <f t="shared" si="3"/>
        <v>0.10606060606060606</v>
      </c>
    </row>
    <row r="122" spans="1:7" ht="15.5" x14ac:dyDescent="0.35">
      <c r="A122" s="11" t="s">
        <v>120</v>
      </c>
      <c r="B122" s="16">
        <v>60</v>
      </c>
      <c r="C122" s="16">
        <v>55</v>
      </c>
      <c r="D122" s="16">
        <v>57</v>
      </c>
      <c r="E122" s="16">
        <v>54</v>
      </c>
      <c r="F122" s="18">
        <f t="shared" si="2"/>
        <v>0.95</v>
      </c>
      <c r="G122" s="18">
        <f t="shared" si="3"/>
        <v>0.98181818181818181</v>
      </c>
    </row>
    <row r="123" spans="1:7" ht="15.5" x14ac:dyDescent="0.35">
      <c r="A123" s="11" t="s">
        <v>121</v>
      </c>
      <c r="B123" s="16">
        <v>164</v>
      </c>
      <c r="C123" s="16">
        <v>128</v>
      </c>
      <c r="D123" s="16">
        <v>126</v>
      </c>
      <c r="E123" s="16">
        <v>67</v>
      </c>
      <c r="F123" s="18">
        <f t="shared" si="2"/>
        <v>0.76829268292682928</v>
      </c>
      <c r="G123" s="18">
        <f t="shared" si="3"/>
        <v>0.5234375</v>
      </c>
    </row>
    <row r="124" spans="1:7" ht="15.5" x14ac:dyDescent="0.35">
      <c r="A124" s="11" t="s">
        <v>122</v>
      </c>
      <c r="B124" s="16">
        <v>289</v>
      </c>
      <c r="C124" s="16">
        <v>312</v>
      </c>
      <c r="D124" s="16">
        <v>165</v>
      </c>
      <c r="E124" s="16">
        <v>58</v>
      </c>
      <c r="F124" s="18">
        <f t="shared" si="2"/>
        <v>0.5709342560553633</v>
      </c>
      <c r="G124" s="18">
        <f t="shared" si="3"/>
        <v>0.1858974358974359</v>
      </c>
    </row>
    <row r="125" spans="1:7" ht="15.5" x14ac:dyDescent="0.35">
      <c r="A125" s="11" t="s">
        <v>123</v>
      </c>
      <c r="B125" s="16">
        <v>129</v>
      </c>
      <c r="C125" s="16">
        <v>131</v>
      </c>
      <c r="D125" s="16">
        <v>78</v>
      </c>
      <c r="E125" s="16">
        <v>43</v>
      </c>
      <c r="F125" s="18">
        <f t="shared" si="2"/>
        <v>0.60465116279069764</v>
      </c>
      <c r="G125" s="18">
        <f t="shared" si="3"/>
        <v>0.3282442748091603</v>
      </c>
    </row>
    <row r="126" spans="1:7" ht="15.5" x14ac:dyDescent="0.35">
      <c r="A126" s="11" t="s">
        <v>124</v>
      </c>
      <c r="B126" s="16">
        <v>373</v>
      </c>
      <c r="C126" s="16">
        <v>290</v>
      </c>
      <c r="D126" s="16">
        <v>186</v>
      </c>
      <c r="E126" s="16">
        <v>100</v>
      </c>
      <c r="F126" s="18">
        <f t="shared" si="2"/>
        <v>0.49865951742627346</v>
      </c>
      <c r="G126" s="18">
        <f t="shared" si="3"/>
        <v>0.34482758620689657</v>
      </c>
    </row>
    <row r="127" spans="1:7" ht="15.5" x14ac:dyDescent="0.35">
      <c r="A127" s="11" t="s">
        <v>125</v>
      </c>
      <c r="B127" s="16">
        <v>140</v>
      </c>
      <c r="C127" s="16">
        <v>121</v>
      </c>
      <c r="D127" s="16">
        <v>124</v>
      </c>
      <c r="E127" s="16">
        <v>95</v>
      </c>
      <c r="F127" s="18">
        <f t="shared" si="2"/>
        <v>0.88571428571428568</v>
      </c>
      <c r="G127" s="18">
        <f t="shared" si="3"/>
        <v>0.78512396694214881</v>
      </c>
    </row>
    <row r="128" spans="1:7" ht="15.5" x14ac:dyDescent="0.35">
      <c r="A128" s="11" t="s">
        <v>126</v>
      </c>
      <c r="B128" s="16">
        <v>282</v>
      </c>
      <c r="C128" s="16">
        <v>324</v>
      </c>
      <c r="D128" s="16">
        <v>241</v>
      </c>
      <c r="E128" s="16">
        <v>291</v>
      </c>
      <c r="F128" s="18">
        <f t="shared" si="2"/>
        <v>0.85460992907801414</v>
      </c>
      <c r="G128" s="18">
        <f t="shared" si="3"/>
        <v>0.89814814814814814</v>
      </c>
    </row>
    <row r="129" spans="1:7" ht="15.5" x14ac:dyDescent="0.35">
      <c r="A129" s="11" t="s">
        <v>127</v>
      </c>
      <c r="B129" s="16">
        <v>109</v>
      </c>
      <c r="C129" s="16">
        <v>107</v>
      </c>
      <c r="D129" s="16">
        <v>99</v>
      </c>
      <c r="E129" s="16">
        <v>53</v>
      </c>
      <c r="F129" s="18">
        <f t="shared" si="2"/>
        <v>0.90825688073394495</v>
      </c>
      <c r="G129" s="18">
        <f t="shared" si="3"/>
        <v>0.49532710280373832</v>
      </c>
    </row>
    <row r="130" spans="1:7" ht="15.5" x14ac:dyDescent="0.35">
      <c r="A130" s="11" t="s">
        <v>128</v>
      </c>
      <c r="B130" s="16">
        <v>101</v>
      </c>
      <c r="C130" s="16">
        <v>76</v>
      </c>
      <c r="D130" s="16">
        <v>2</v>
      </c>
      <c r="E130" s="16">
        <v>2</v>
      </c>
      <c r="F130" s="18">
        <f t="shared" si="2"/>
        <v>1.9801980198019802E-2</v>
      </c>
      <c r="G130" s="18">
        <f t="shared" si="3"/>
        <v>2.6315789473684209E-2</v>
      </c>
    </row>
    <row r="131" spans="1:7" ht="15.5" x14ac:dyDescent="0.35">
      <c r="A131" s="11" t="s">
        <v>129</v>
      </c>
      <c r="B131" s="16">
        <v>303</v>
      </c>
      <c r="C131" s="16">
        <v>298</v>
      </c>
      <c r="D131" s="16">
        <v>122</v>
      </c>
      <c r="E131" s="16">
        <v>65</v>
      </c>
      <c r="F131" s="18">
        <f t="shared" si="2"/>
        <v>0.40264026402640263</v>
      </c>
      <c r="G131" s="18">
        <f t="shared" si="3"/>
        <v>0.21812080536912751</v>
      </c>
    </row>
    <row r="132" spans="1:7" ht="15.5" x14ac:dyDescent="0.35">
      <c r="A132" s="11" t="s">
        <v>130</v>
      </c>
      <c r="B132" s="16">
        <v>815</v>
      </c>
      <c r="C132" s="16">
        <v>1002</v>
      </c>
      <c r="D132" s="16">
        <v>766</v>
      </c>
      <c r="E132" s="16">
        <v>652</v>
      </c>
      <c r="F132" s="18">
        <f t="shared" ref="F132:F174" si="4">(D132/B132)</f>
        <v>0.93987730061349695</v>
      </c>
      <c r="G132" s="18">
        <f t="shared" ref="G132:G174" si="5">(E132/C132)</f>
        <v>0.65069860279441116</v>
      </c>
    </row>
    <row r="133" spans="1:7" ht="15.5" x14ac:dyDescent="0.35">
      <c r="A133" s="11" t="s">
        <v>131</v>
      </c>
      <c r="B133" s="16">
        <v>134</v>
      </c>
      <c r="C133" s="16">
        <v>108</v>
      </c>
      <c r="D133" s="16">
        <v>115</v>
      </c>
      <c r="E133" s="16">
        <v>78</v>
      </c>
      <c r="F133" s="18">
        <f t="shared" si="4"/>
        <v>0.85820895522388063</v>
      </c>
      <c r="G133" s="18">
        <f t="shared" si="5"/>
        <v>0.72222222222222221</v>
      </c>
    </row>
    <row r="134" spans="1:7" ht="15.5" x14ac:dyDescent="0.35">
      <c r="A134" s="11" t="s">
        <v>132</v>
      </c>
      <c r="B134" s="16">
        <v>462</v>
      </c>
      <c r="C134" s="16">
        <v>363</v>
      </c>
      <c r="D134" s="16">
        <v>346</v>
      </c>
      <c r="E134" s="16">
        <v>151</v>
      </c>
      <c r="F134" s="18">
        <f t="shared" si="4"/>
        <v>0.74891774891774887</v>
      </c>
      <c r="G134" s="18">
        <f t="shared" si="5"/>
        <v>0.41597796143250687</v>
      </c>
    </row>
    <row r="135" spans="1:7" ht="15.5" x14ac:dyDescent="0.35">
      <c r="A135" s="11" t="s">
        <v>133</v>
      </c>
      <c r="B135" s="16">
        <v>54</v>
      </c>
      <c r="C135" s="16">
        <v>42</v>
      </c>
      <c r="D135" s="16">
        <v>21</v>
      </c>
      <c r="E135" s="16">
        <v>0</v>
      </c>
      <c r="F135" s="18">
        <f t="shared" si="4"/>
        <v>0.3888888888888889</v>
      </c>
      <c r="G135" s="18">
        <f t="shared" si="5"/>
        <v>0</v>
      </c>
    </row>
    <row r="136" spans="1:7" ht="15.5" x14ac:dyDescent="0.35">
      <c r="A136" s="11" t="s">
        <v>134</v>
      </c>
      <c r="B136" s="16">
        <v>209</v>
      </c>
      <c r="C136" s="16">
        <v>216</v>
      </c>
      <c r="D136" s="16">
        <v>92</v>
      </c>
      <c r="E136" s="16">
        <v>2</v>
      </c>
      <c r="F136" s="18">
        <f t="shared" si="4"/>
        <v>0.44019138755980863</v>
      </c>
      <c r="G136" s="18">
        <f t="shared" si="5"/>
        <v>9.2592592592592587E-3</v>
      </c>
    </row>
    <row r="137" spans="1:7" ht="15.5" x14ac:dyDescent="0.35">
      <c r="A137" s="11" t="s">
        <v>135</v>
      </c>
      <c r="B137" s="16">
        <v>54</v>
      </c>
      <c r="C137" s="16">
        <v>57</v>
      </c>
      <c r="D137" s="16">
        <v>8</v>
      </c>
      <c r="E137" s="16">
        <v>14</v>
      </c>
      <c r="F137" s="18">
        <f t="shared" si="4"/>
        <v>0.14814814814814814</v>
      </c>
      <c r="G137" s="18">
        <f t="shared" si="5"/>
        <v>0.24561403508771928</v>
      </c>
    </row>
    <row r="138" spans="1:7" ht="15.5" x14ac:dyDescent="0.35">
      <c r="A138" s="11" t="s">
        <v>136</v>
      </c>
      <c r="B138" s="16">
        <v>49</v>
      </c>
      <c r="C138" s="16">
        <v>56</v>
      </c>
      <c r="D138" s="16">
        <v>6</v>
      </c>
      <c r="E138" s="16">
        <v>12</v>
      </c>
      <c r="F138" s="18">
        <f t="shared" si="4"/>
        <v>0.12244897959183673</v>
      </c>
      <c r="G138" s="18">
        <f t="shared" si="5"/>
        <v>0.21428571428571427</v>
      </c>
    </row>
    <row r="139" spans="1:7" ht="15.5" x14ac:dyDescent="0.35">
      <c r="A139" s="11" t="s">
        <v>137</v>
      </c>
      <c r="B139" s="16">
        <v>170</v>
      </c>
      <c r="C139" s="16">
        <v>149</v>
      </c>
      <c r="D139" s="16">
        <v>125</v>
      </c>
      <c r="E139" s="16">
        <v>71</v>
      </c>
      <c r="F139" s="18">
        <f t="shared" si="4"/>
        <v>0.73529411764705888</v>
      </c>
      <c r="G139" s="18">
        <f t="shared" si="5"/>
        <v>0.47651006711409394</v>
      </c>
    </row>
    <row r="140" spans="1:7" ht="15.5" x14ac:dyDescent="0.35">
      <c r="A140" s="11" t="s">
        <v>138</v>
      </c>
      <c r="B140" s="16">
        <v>280</v>
      </c>
      <c r="C140" s="16">
        <v>256</v>
      </c>
      <c r="D140" s="16">
        <v>12</v>
      </c>
      <c r="E140" s="16">
        <v>2</v>
      </c>
      <c r="F140" s="18">
        <f t="shared" si="4"/>
        <v>4.2857142857142858E-2</v>
      </c>
      <c r="G140" s="18">
        <f t="shared" si="5"/>
        <v>7.8125E-3</v>
      </c>
    </row>
    <row r="141" spans="1:7" ht="15.5" x14ac:dyDescent="0.35">
      <c r="A141" s="11" t="s">
        <v>139</v>
      </c>
      <c r="B141" s="16">
        <v>568</v>
      </c>
      <c r="C141" s="16">
        <v>536</v>
      </c>
      <c r="D141" s="16">
        <v>386</v>
      </c>
      <c r="E141" s="16">
        <v>192</v>
      </c>
      <c r="F141" s="18">
        <f t="shared" si="4"/>
        <v>0.67957746478873238</v>
      </c>
      <c r="G141" s="18">
        <f t="shared" si="5"/>
        <v>0.35820895522388058</v>
      </c>
    </row>
    <row r="142" spans="1:7" ht="15.5" x14ac:dyDescent="0.35">
      <c r="A142" s="11" t="s">
        <v>140</v>
      </c>
      <c r="B142" s="16">
        <v>99</v>
      </c>
      <c r="C142" s="16">
        <v>92</v>
      </c>
      <c r="D142" s="16">
        <v>85</v>
      </c>
      <c r="E142" s="16">
        <v>75</v>
      </c>
      <c r="F142" s="18">
        <f t="shared" si="4"/>
        <v>0.85858585858585856</v>
      </c>
      <c r="G142" s="18">
        <f t="shared" si="5"/>
        <v>0.81521739130434778</v>
      </c>
    </row>
    <row r="143" spans="1:7" ht="15.5" x14ac:dyDescent="0.35">
      <c r="A143" s="11" t="s">
        <v>141</v>
      </c>
      <c r="B143" s="16">
        <v>44</v>
      </c>
      <c r="C143" s="16">
        <v>41</v>
      </c>
      <c r="D143" s="16">
        <v>0</v>
      </c>
      <c r="E143" s="16">
        <v>1</v>
      </c>
      <c r="F143" s="18">
        <f t="shared" si="4"/>
        <v>0</v>
      </c>
      <c r="G143" s="18">
        <f t="shared" si="5"/>
        <v>2.4390243902439025E-2</v>
      </c>
    </row>
    <row r="144" spans="1:7" ht="15.5" x14ac:dyDescent="0.35">
      <c r="A144" s="11" t="s">
        <v>142</v>
      </c>
      <c r="B144" s="16">
        <v>149</v>
      </c>
      <c r="C144" s="16">
        <v>141</v>
      </c>
      <c r="D144" s="16">
        <v>1</v>
      </c>
      <c r="E144" s="16">
        <v>4</v>
      </c>
      <c r="F144" s="18">
        <f t="shared" si="4"/>
        <v>6.7114093959731542E-3</v>
      </c>
      <c r="G144" s="18">
        <f t="shared" si="5"/>
        <v>2.8368794326241134E-2</v>
      </c>
    </row>
    <row r="145" spans="1:7" ht="15.5" x14ac:dyDescent="0.35">
      <c r="A145" s="11" t="s">
        <v>143</v>
      </c>
      <c r="B145" s="16">
        <v>611</v>
      </c>
      <c r="C145" s="16">
        <v>573</v>
      </c>
      <c r="D145" s="16">
        <v>343</v>
      </c>
      <c r="E145" s="16">
        <v>254</v>
      </c>
      <c r="F145" s="18">
        <f t="shared" si="4"/>
        <v>0.56137479541734858</v>
      </c>
      <c r="G145" s="18">
        <f t="shared" si="5"/>
        <v>0.44328097731239091</v>
      </c>
    </row>
    <row r="146" spans="1:7" ht="15.5" x14ac:dyDescent="0.35">
      <c r="A146" s="11" t="s">
        <v>144</v>
      </c>
      <c r="B146" s="16">
        <v>82</v>
      </c>
      <c r="C146" s="16">
        <v>64</v>
      </c>
      <c r="D146" s="16">
        <v>4</v>
      </c>
      <c r="E146" s="16">
        <v>2</v>
      </c>
      <c r="F146" s="18">
        <f t="shared" si="4"/>
        <v>4.878048780487805E-2</v>
      </c>
      <c r="G146" s="18">
        <f t="shared" si="5"/>
        <v>3.125E-2</v>
      </c>
    </row>
    <row r="147" spans="1:7" ht="15.5" x14ac:dyDescent="0.35">
      <c r="A147" s="11" t="s">
        <v>145</v>
      </c>
      <c r="B147" s="16">
        <v>37</v>
      </c>
      <c r="C147" s="16">
        <v>29</v>
      </c>
      <c r="D147" s="16">
        <v>32</v>
      </c>
      <c r="E147" s="16">
        <v>23</v>
      </c>
      <c r="F147" s="18">
        <f t="shared" si="4"/>
        <v>0.86486486486486491</v>
      </c>
      <c r="G147" s="18">
        <f t="shared" si="5"/>
        <v>0.7931034482758621</v>
      </c>
    </row>
    <row r="148" spans="1:7" ht="15.5" x14ac:dyDescent="0.35">
      <c r="A148" s="11" t="s">
        <v>146</v>
      </c>
      <c r="B148" s="16">
        <v>207</v>
      </c>
      <c r="C148" s="16">
        <v>173</v>
      </c>
      <c r="D148" s="16">
        <v>80</v>
      </c>
      <c r="E148" s="16">
        <v>69</v>
      </c>
      <c r="F148" s="18">
        <f t="shared" si="4"/>
        <v>0.38647342995169082</v>
      </c>
      <c r="G148" s="18">
        <f t="shared" si="5"/>
        <v>0.39884393063583817</v>
      </c>
    </row>
    <row r="149" spans="1:7" ht="15.5" x14ac:dyDescent="0.35">
      <c r="A149" s="11" t="s">
        <v>147</v>
      </c>
      <c r="B149" s="16">
        <v>262</v>
      </c>
      <c r="C149" s="16">
        <v>248</v>
      </c>
      <c r="D149" s="16">
        <v>132</v>
      </c>
      <c r="E149" s="16">
        <v>10</v>
      </c>
      <c r="F149" s="18">
        <f t="shared" si="4"/>
        <v>0.50381679389312972</v>
      </c>
      <c r="G149" s="18">
        <f t="shared" si="5"/>
        <v>4.0322580645161289E-2</v>
      </c>
    </row>
    <row r="150" spans="1:7" ht="15.5" x14ac:dyDescent="0.35">
      <c r="A150" s="11" t="s">
        <v>148</v>
      </c>
      <c r="B150" s="16">
        <v>253</v>
      </c>
      <c r="C150" s="16">
        <v>219</v>
      </c>
      <c r="D150" s="16">
        <v>162</v>
      </c>
      <c r="E150" s="16">
        <v>163</v>
      </c>
      <c r="F150" s="18">
        <f t="shared" si="4"/>
        <v>0.64031620553359681</v>
      </c>
      <c r="G150" s="18">
        <f t="shared" si="5"/>
        <v>0.74429223744292239</v>
      </c>
    </row>
    <row r="151" spans="1:7" ht="15.5" x14ac:dyDescent="0.35">
      <c r="A151" s="11" t="s">
        <v>149</v>
      </c>
      <c r="B151" s="16">
        <v>134</v>
      </c>
      <c r="C151" s="16">
        <v>166</v>
      </c>
      <c r="D151" s="16">
        <v>101</v>
      </c>
      <c r="E151" s="16">
        <v>159</v>
      </c>
      <c r="F151" s="18">
        <f t="shared" si="4"/>
        <v>0.75373134328358204</v>
      </c>
      <c r="G151" s="18">
        <f t="shared" si="5"/>
        <v>0.95783132530120485</v>
      </c>
    </row>
    <row r="152" spans="1:7" ht="15.5" x14ac:dyDescent="0.35">
      <c r="A152" s="11" t="s">
        <v>150</v>
      </c>
      <c r="B152" s="16">
        <v>69</v>
      </c>
      <c r="C152" s="16">
        <v>70</v>
      </c>
      <c r="D152" s="16">
        <v>0</v>
      </c>
      <c r="E152" s="16">
        <v>0</v>
      </c>
      <c r="F152" s="18">
        <f t="shared" si="4"/>
        <v>0</v>
      </c>
      <c r="G152" s="18">
        <f t="shared" si="5"/>
        <v>0</v>
      </c>
    </row>
    <row r="153" spans="1:7" ht="15.5" x14ac:dyDescent="0.35">
      <c r="A153" s="11" t="s">
        <v>151</v>
      </c>
      <c r="B153" s="16">
        <v>57</v>
      </c>
      <c r="C153" s="16">
        <v>46</v>
      </c>
      <c r="D153" s="16">
        <v>3</v>
      </c>
      <c r="E153" s="16">
        <v>3</v>
      </c>
      <c r="F153" s="18">
        <f t="shared" si="4"/>
        <v>5.2631578947368418E-2</v>
      </c>
      <c r="G153" s="18">
        <f t="shared" si="5"/>
        <v>6.5217391304347824E-2</v>
      </c>
    </row>
    <row r="154" spans="1:7" ht="15.5" x14ac:dyDescent="0.35">
      <c r="A154" s="11" t="s">
        <v>152</v>
      </c>
      <c r="B154" s="16">
        <v>684</v>
      </c>
      <c r="C154" s="16">
        <v>695</v>
      </c>
      <c r="D154" s="16">
        <v>499</v>
      </c>
      <c r="E154" s="16">
        <v>210</v>
      </c>
      <c r="F154" s="18">
        <f t="shared" si="4"/>
        <v>0.72953216374269003</v>
      </c>
      <c r="G154" s="18">
        <f t="shared" si="5"/>
        <v>0.30215827338129497</v>
      </c>
    </row>
    <row r="155" spans="1:7" ht="15.5" x14ac:dyDescent="0.35">
      <c r="A155" s="11" t="s">
        <v>153</v>
      </c>
      <c r="B155" s="16">
        <v>492</v>
      </c>
      <c r="C155" s="16">
        <v>485</v>
      </c>
      <c r="D155" s="16">
        <v>349</v>
      </c>
      <c r="E155" s="16">
        <v>79</v>
      </c>
      <c r="F155" s="18">
        <f t="shared" si="4"/>
        <v>0.70934959349593496</v>
      </c>
      <c r="G155" s="18">
        <f t="shared" si="5"/>
        <v>0.16288659793814433</v>
      </c>
    </row>
    <row r="156" spans="1:7" ht="15.5" x14ac:dyDescent="0.35">
      <c r="A156" s="11" t="s">
        <v>154</v>
      </c>
      <c r="B156" s="16">
        <v>246</v>
      </c>
      <c r="C156" s="16">
        <v>213</v>
      </c>
      <c r="D156" s="16">
        <v>207</v>
      </c>
      <c r="E156" s="16">
        <v>115</v>
      </c>
      <c r="F156" s="18">
        <f t="shared" si="4"/>
        <v>0.84146341463414631</v>
      </c>
      <c r="G156" s="18">
        <f t="shared" si="5"/>
        <v>0.539906103286385</v>
      </c>
    </row>
    <row r="157" spans="1:7" ht="15.5" x14ac:dyDescent="0.35">
      <c r="A157" s="11" t="s">
        <v>155</v>
      </c>
      <c r="B157" s="16">
        <v>147</v>
      </c>
      <c r="C157" s="16">
        <v>120</v>
      </c>
      <c r="D157" s="16">
        <v>92</v>
      </c>
      <c r="E157" s="16">
        <v>30</v>
      </c>
      <c r="F157" s="18">
        <f t="shared" si="4"/>
        <v>0.62585034013605445</v>
      </c>
      <c r="G157" s="18">
        <f t="shared" si="5"/>
        <v>0.25</v>
      </c>
    </row>
    <row r="158" spans="1:7" ht="15.5" x14ac:dyDescent="0.35">
      <c r="A158" s="11" t="s">
        <v>156</v>
      </c>
      <c r="B158" s="16">
        <v>35</v>
      </c>
      <c r="C158" s="16">
        <v>11</v>
      </c>
      <c r="D158" s="16">
        <v>20</v>
      </c>
      <c r="E158" s="16">
        <v>4</v>
      </c>
      <c r="F158" s="18">
        <f t="shared" si="4"/>
        <v>0.5714285714285714</v>
      </c>
      <c r="G158" s="18">
        <f t="shared" si="5"/>
        <v>0.36363636363636365</v>
      </c>
    </row>
    <row r="159" spans="1:7" ht="15.5" x14ac:dyDescent="0.35">
      <c r="A159" s="11" t="s">
        <v>157</v>
      </c>
      <c r="B159" s="16">
        <v>255</v>
      </c>
      <c r="C159" s="16">
        <v>248</v>
      </c>
      <c r="D159" s="16">
        <v>238</v>
      </c>
      <c r="E159" s="16">
        <v>158</v>
      </c>
      <c r="F159" s="18">
        <f t="shared" si="4"/>
        <v>0.93333333333333335</v>
      </c>
      <c r="G159" s="18">
        <f t="shared" si="5"/>
        <v>0.63709677419354838</v>
      </c>
    </row>
    <row r="160" spans="1:7" ht="15.5" x14ac:dyDescent="0.35">
      <c r="A160" s="11" t="s">
        <v>158</v>
      </c>
      <c r="B160" s="16">
        <v>189</v>
      </c>
      <c r="C160" s="16">
        <v>185</v>
      </c>
      <c r="D160" s="16">
        <v>155</v>
      </c>
      <c r="E160" s="16">
        <v>104</v>
      </c>
      <c r="F160" s="18">
        <f t="shared" si="4"/>
        <v>0.82010582010582012</v>
      </c>
      <c r="G160" s="18">
        <f t="shared" si="5"/>
        <v>0.56216216216216219</v>
      </c>
    </row>
    <row r="161" spans="1:7" ht="15.5" x14ac:dyDescent="0.35">
      <c r="A161" s="11" t="s">
        <v>159</v>
      </c>
      <c r="B161" s="16">
        <v>125</v>
      </c>
      <c r="C161" s="16">
        <v>133</v>
      </c>
      <c r="D161" s="16">
        <v>78</v>
      </c>
      <c r="E161" s="16">
        <v>39</v>
      </c>
      <c r="F161" s="18">
        <f t="shared" si="4"/>
        <v>0.624</v>
      </c>
      <c r="G161" s="18">
        <f t="shared" si="5"/>
        <v>0.2932330827067669</v>
      </c>
    </row>
    <row r="162" spans="1:7" ht="15.5" x14ac:dyDescent="0.35">
      <c r="A162" s="11" t="s">
        <v>160</v>
      </c>
      <c r="B162" s="16">
        <v>158</v>
      </c>
      <c r="C162" s="16">
        <v>128</v>
      </c>
      <c r="D162" s="16">
        <v>78</v>
      </c>
      <c r="E162" s="16">
        <v>54</v>
      </c>
      <c r="F162" s="18">
        <f t="shared" si="4"/>
        <v>0.49367088607594939</v>
      </c>
      <c r="G162" s="18">
        <f t="shared" si="5"/>
        <v>0.421875</v>
      </c>
    </row>
    <row r="163" spans="1:7" ht="15.5" x14ac:dyDescent="0.35">
      <c r="A163" s="11" t="s">
        <v>161</v>
      </c>
      <c r="B163" s="16">
        <v>92</v>
      </c>
      <c r="C163" s="16">
        <v>102</v>
      </c>
      <c r="D163" s="16">
        <v>52</v>
      </c>
      <c r="E163" s="16">
        <v>25</v>
      </c>
      <c r="F163" s="18">
        <f t="shared" si="4"/>
        <v>0.56521739130434778</v>
      </c>
      <c r="G163" s="18">
        <f t="shared" si="5"/>
        <v>0.24509803921568626</v>
      </c>
    </row>
    <row r="164" spans="1:7" ht="15.5" x14ac:dyDescent="0.35">
      <c r="A164" s="11" t="s">
        <v>162</v>
      </c>
      <c r="B164" s="16">
        <v>170</v>
      </c>
      <c r="C164" s="16">
        <v>143</v>
      </c>
      <c r="D164" s="16">
        <v>59</v>
      </c>
      <c r="E164" s="16">
        <v>46</v>
      </c>
      <c r="F164" s="18">
        <f t="shared" si="4"/>
        <v>0.34705882352941175</v>
      </c>
      <c r="G164" s="18">
        <f t="shared" si="5"/>
        <v>0.32167832167832167</v>
      </c>
    </row>
    <row r="165" spans="1:7" ht="15.5" x14ac:dyDescent="0.35">
      <c r="A165" s="11" t="s">
        <v>163</v>
      </c>
      <c r="B165" s="16">
        <v>135</v>
      </c>
      <c r="C165" s="16">
        <v>126</v>
      </c>
      <c r="D165" s="16">
        <v>114</v>
      </c>
      <c r="E165" s="16">
        <v>49</v>
      </c>
      <c r="F165" s="18">
        <f t="shared" si="4"/>
        <v>0.84444444444444444</v>
      </c>
      <c r="G165" s="18">
        <f t="shared" si="5"/>
        <v>0.3888888888888889</v>
      </c>
    </row>
    <row r="166" spans="1:7" ht="15.5" x14ac:dyDescent="0.35">
      <c r="A166" s="11" t="s">
        <v>164</v>
      </c>
      <c r="B166" s="16">
        <v>1296</v>
      </c>
      <c r="C166" s="16">
        <v>1321</v>
      </c>
      <c r="D166" s="16">
        <v>482</v>
      </c>
      <c r="E166" s="16">
        <v>330</v>
      </c>
      <c r="F166" s="18">
        <f t="shared" si="4"/>
        <v>0.37191358024691357</v>
      </c>
      <c r="G166" s="18">
        <f t="shared" si="5"/>
        <v>0.24981074943224829</v>
      </c>
    </row>
    <row r="167" spans="1:7" ht="15.5" x14ac:dyDescent="0.35">
      <c r="A167" s="11" t="s">
        <v>165</v>
      </c>
      <c r="B167" s="16">
        <v>144</v>
      </c>
      <c r="C167" s="16">
        <v>120</v>
      </c>
      <c r="D167" s="16">
        <v>81</v>
      </c>
      <c r="E167" s="16">
        <v>65</v>
      </c>
      <c r="F167" s="18">
        <f t="shared" si="4"/>
        <v>0.5625</v>
      </c>
      <c r="G167" s="18">
        <f t="shared" si="5"/>
        <v>0.54166666666666663</v>
      </c>
    </row>
    <row r="168" spans="1:7" ht="15.5" x14ac:dyDescent="0.35">
      <c r="A168" s="11" t="s">
        <v>166</v>
      </c>
      <c r="B168" s="16">
        <v>230</v>
      </c>
      <c r="C168" s="16">
        <v>220</v>
      </c>
      <c r="D168" s="16">
        <v>121</v>
      </c>
      <c r="E168" s="16">
        <v>157</v>
      </c>
      <c r="F168" s="18">
        <f t="shared" si="4"/>
        <v>0.52608695652173909</v>
      </c>
      <c r="G168" s="18">
        <f t="shared" si="5"/>
        <v>0.71363636363636362</v>
      </c>
    </row>
    <row r="169" spans="1:7" ht="15.5" x14ac:dyDescent="0.35">
      <c r="A169" s="11" t="s">
        <v>167</v>
      </c>
      <c r="B169" s="16">
        <v>141</v>
      </c>
      <c r="C169" s="16">
        <v>186</v>
      </c>
      <c r="D169" s="16">
        <v>50</v>
      </c>
      <c r="E169" s="16">
        <v>53</v>
      </c>
      <c r="F169" s="18">
        <f t="shared" si="4"/>
        <v>0.3546099290780142</v>
      </c>
      <c r="G169" s="18">
        <f t="shared" si="5"/>
        <v>0.28494623655913981</v>
      </c>
    </row>
    <row r="170" spans="1:7" ht="15.5" x14ac:dyDescent="0.35">
      <c r="A170" s="11" t="s">
        <v>168</v>
      </c>
      <c r="B170" s="16">
        <v>355</v>
      </c>
      <c r="C170" s="16">
        <v>305</v>
      </c>
      <c r="D170" s="16">
        <v>46</v>
      </c>
      <c r="E170" s="16">
        <v>62</v>
      </c>
      <c r="F170" s="18">
        <f t="shared" si="4"/>
        <v>0.12957746478873239</v>
      </c>
      <c r="G170" s="18">
        <f t="shared" si="5"/>
        <v>0.20327868852459016</v>
      </c>
    </row>
    <row r="171" spans="1:7" ht="15.5" x14ac:dyDescent="0.35">
      <c r="A171" s="11" t="s">
        <v>169</v>
      </c>
      <c r="B171" s="16">
        <v>58</v>
      </c>
      <c r="C171" s="16">
        <v>51</v>
      </c>
      <c r="D171" s="16">
        <v>24</v>
      </c>
      <c r="E171" s="16">
        <v>4</v>
      </c>
      <c r="F171" s="18">
        <f t="shared" si="4"/>
        <v>0.41379310344827586</v>
      </c>
      <c r="G171" s="18">
        <f t="shared" si="5"/>
        <v>7.8431372549019607E-2</v>
      </c>
    </row>
    <row r="172" spans="1:7" ht="15.5" x14ac:dyDescent="0.35">
      <c r="A172" s="11" t="s">
        <v>170</v>
      </c>
      <c r="B172" s="16">
        <v>71</v>
      </c>
      <c r="C172" s="16">
        <v>50</v>
      </c>
      <c r="D172" s="16">
        <v>33</v>
      </c>
      <c r="E172" s="16">
        <v>3</v>
      </c>
      <c r="F172" s="18">
        <f t="shared" si="4"/>
        <v>0.46478873239436619</v>
      </c>
      <c r="G172" s="18">
        <f t="shared" si="5"/>
        <v>0.06</v>
      </c>
    </row>
    <row r="173" spans="1:7" ht="15.5" x14ac:dyDescent="0.35">
      <c r="A173" s="11" t="s">
        <v>171</v>
      </c>
      <c r="B173" s="16">
        <v>98</v>
      </c>
      <c r="C173" s="16">
        <v>65</v>
      </c>
      <c r="D173" s="16">
        <v>37</v>
      </c>
      <c r="E173" s="16">
        <v>16</v>
      </c>
      <c r="F173" s="18">
        <f t="shared" si="4"/>
        <v>0.37755102040816324</v>
      </c>
      <c r="G173" s="18">
        <f t="shared" si="5"/>
        <v>0.24615384615384617</v>
      </c>
    </row>
    <row r="174" spans="1:7" ht="16" thickBot="1" x14ac:dyDescent="0.4">
      <c r="A174" s="12" t="s">
        <v>172</v>
      </c>
      <c r="B174" s="17">
        <v>270</v>
      </c>
      <c r="C174" s="17">
        <v>305</v>
      </c>
      <c r="D174" s="17">
        <v>186</v>
      </c>
      <c r="E174" s="17">
        <v>67</v>
      </c>
      <c r="F174" s="19">
        <f t="shared" si="4"/>
        <v>0.68888888888888888</v>
      </c>
      <c r="G174" s="18">
        <f t="shared" si="5"/>
        <v>0.21967213114754097</v>
      </c>
    </row>
    <row r="175" spans="1:7" ht="15.5" x14ac:dyDescent="0.35">
      <c r="A175" s="13" t="s">
        <v>194</v>
      </c>
      <c r="B175" s="15">
        <f>SUM(B3:B174)</f>
        <v>48855</v>
      </c>
      <c r="C175" s="15">
        <f>SUM(C3:C174)</f>
        <v>47551</v>
      </c>
      <c r="D175" s="15">
        <f>SUM(D3:D174)</f>
        <v>26652</v>
      </c>
      <c r="E175" s="15">
        <f>SUM(E3:E174)</f>
        <v>15467</v>
      </c>
      <c r="F175" s="14"/>
      <c r="G175" s="14"/>
    </row>
    <row r="176" spans="1:7" ht="21" customHeight="1" x14ac:dyDescent="0.35">
      <c r="A176" s="11"/>
    </row>
    <row r="177" spans="1:1" ht="13.5" customHeight="1" x14ac:dyDescent="0.35">
      <c r="A177" s="4" t="s">
        <v>195</v>
      </c>
    </row>
    <row r="178" spans="1:1" ht="53" customHeight="1" x14ac:dyDescent="0.35">
      <c r="A178" s="9" t="s">
        <v>192</v>
      </c>
    </row>
    <row r="179" spans="1:1" ht="19" customHeight="1" x14ac:dyDescent="0.35">
      <c r="A179" s="10" t="s">
        <v>196</v>
      </c>
    </row>
    <row r="180" spans="1:1" ht="18" customHeight="1" x14ac:dyDescent="0.35">
      <c r="A180" s="10" t="s">
        <v>197</v>
      </c>
    </row>
    <row r="181" spans="1:1" ht="15.5" customHeight="1" x14ac:dyDescent="0.35">
      <c r="A181" s="10" t="s">
        <v>198</v>
      </c>
    </row>
    <row r="182" spans="1:1" ht="17" customHeight="1" x14ac:dyDescent="0.35">
      <c r="A182" s="10" t="s">
        <v>199</v>
      </c>
    </row>
    <row r="183" spans="1:1" ht="16" customHeight="1" x14ac:dyDescent="0.35">
      <c r="A183" s="10" t="s">
        <v>200</v>
      </c>
    </row>
    <row r="184" spans="1:1" ht="14" customHeight="1" x14ac:dyDescent="0.35">
      <c r="A184" s="10" t="s">
        <v>201</v>
      </c>
    </row>
    <row r="185" spans="1:1" ht="17" customHeight="1" x14ac:dyDescent="0.35">
      <c r="A185" s="10" t="s">
        <v>202</v>
      </c>
    </row>
    <row r="186" spans="1:1" ht="15.5" x14ac:dyDescent="0.35">
      <c r="A186" s="5"/>
    </row>
    <row r="187" spans="1:1" ht="15.5" x14ac:dyDescent="0.35">
      <c r="A187" s="6" t="s">
        <v>203</v>
      </c>
    </row>
    <row r="188" spans="1:1" ht="15.5" x14ac:dyDescent="0.35">
      <c r="A188" s="7" t="s">
        <v>204</v>
      </c>
    </row>
    <row r="189" spans="1:1" ht="15.5" x14ac:dyDescent="0.35">
      <c r="A189" s="7" t="s">
        <v>191</v>
      </c>
    </row>
    <row r="190" spans="1:1" ht="15.5" x14ac:dyDescent="0.35">
      <c r="A190" s="8" t="s">
        <v>193</v>
      </c>
    </row>
    <row r="191" spans="1:1" ht="15.5" x14ac:dyDescent="0.35">
      <c r="A191" s="7" t="s">
        <v>205</v>
      </c>
    </row>
    <row r="2235" spans="1:1" x14ac:dyDescent="0.35">
      <c r="A2235" s="3" t="s">
        <v>173</v>
      </c>
    </row>
    <row r="2236" spans="1:1" x14ac:dyDescent="0.35">
      <c r="A2236" s="3" t="s">
        <v>174</v>
      </c>
    </row>
    <row r="2237" spans="1:1" x14ac:dyDescent="0.35">
      <c r="A2237" s="3" t="s">
        <v>175</v>
      </c>
    </row>
    <row r="2238" spans="1:1" x14ac:dyDescent="0.35">
      <c r="A2238" s="3" t="s">
        <v>176</v>
      </c>
    </row>
    <row r="2239" spans="1:1" x14ac:dyDescent="0.35">
      <c r="A2239" s="3" t="s">
        <v>177</v>
      </c>
    </row>
    <row r="2240" spans="1:1" x14ac:dyDescent="0.35">
      <c r="A2240" s="3" t="s">
        <v>178</v>
      </c>
    </row>
    <row r="2241" spans="1:1" x14ac:dyDescent="0.35">
      <c r="A2241" s="3" t="s">
        <v>179</v>
      </c>
    </row>
    <row r="2242" spans="1:1" x14ac:dyDescent="0.35">
      <c r="A2242" s="3" t="s">
        <v>180</v>
      </c>
    </row>
    <row r="2243" spans="1:1" x14ac:dyDescent="0.35">
      <c r="A2243" s="3" t="s">
        <v>181</v>
      </c>
    </row>
    <row r="2244" spans="1:1" x14ac:dyDescent="0.35">
      <c r="A2244" s="3" t="s">
        <v>182</v>
      </c>
    </row>
    <row r="2245" spans="1:1" x14ac:dyDescent="0.35">
      <c r="A2245" s="3" t="s">
        <v>182</v>
      </c>
    </row>
    <row r="2246" spans="1:1" x14ac:dyDescent="0.35">
      <c r="A2246" s="3" t="s">
        <v>183</v>
      </c>
    </row>
    <row r="2247" spans="1:1" x14ac:dyDescent="0.35">
      <c r="A2247" s="3" t="s">
        <v>184</v>
      </c>
    </row>
  </sheetData>
  <mergeCells count="1">
    <mergeCell ref="A1:XFD1"/>
  </mergeCells>
  <hyperlinks>
    <hyperlink ref="A190" r:id="rId1" xr:uid="{C6F15A21-DF7C-4355-A123-24406BCC73D8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0973FE893A04C977CB23176108BD7" ma:contentTypeVersion="3" ma:contentTypeDescription="Create a new document." ma:contentTypeScope="" ma:versionID="422a1e8b443c86676080f7dc2bca214c">
  <xsd:schema xmlns:xsd="http://www.w3.org/2001/XMLSchema" xmlns:xs="http://www.w3.org/2001/XMLSchema" xmlns:p="http://schemas.microsoft.com/office/2006/metadata/properties" xmlns:ns1="http://schemas.microsoft.com/sharepoint/v3" xmlns:ns2="807fa64f-787d-4cc1-b146-e4ed7f572883" xmlns:ns3="3a62de7d-ba57-4f43-9dae-9623ba637be0" xmlns:ns4="a1efca58-2c6f-4fbe-a8e9-f3dce464999a" targetNamespace="http://schemas.microsoft.com/office/2006/metadata/properties" ma:root="true" ma:fieldsID="0455cf2b6625bab15c951bd801cf3c2b" ns1:_="" ns2:_="" ns3:_="" ns4:_="">
    <xsd:import namespace="http://schemas.microsoft.com/sharepoint/v3"/>
    <xsd:import namespace="807fa64f-787d-4cc1-b146-e4ed7f572883"/>
    <xsd:import namespace="3a62de7d-ba57-4f43-9dae-9623ba637be0"/>
    <xsd:import namespace="a1efca58-2c6f-4fbe-a8e9-f3dce464999a"/>
    <xsd:element name="properties">
      <xsd:complexType>
        <xsd:sequence>
          <xsd:element name="documentManagement">
            <xsd:complexType>
              <xsd:all>
                <xsd:element ref="ns2:Button" minOccurs="0"/>
                <xsd:element ref="ns2:School_x0020_Year" minOccurs="0"/>
                <xsd:element ref="ns2:Data_x0020_Set" minOccurs="0"/>
                <xsd:element ref="ns3:Accessibility_x0020_Office" minOccurs="0"/>
                <xsd:element ref="ns3:Accessibility_x0020_Audience" minOccurs="0"/>
                <xsd:element ref="ns3:Accessibility_x0020_Audit_x0020_Date" minOccurs="0"/>
                <xsd:element ref="ns3:Accessibility_x0020_Audit_x0020_Status" minOccurs="0"/>
                <xsd:element ref="ns3:Accessibility_x0020_Target_x0020_Date" minOccurs="0"/>
                <xsd:element ref="ns3:Accessibility_x0020_Status" minOccurs="0"/>
                <xsd:element ref="ns2:h7gd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4:jnbf" minOccurs="0"/>
                <xsd:element ref="ns4:Table" minOccurs="0"/>
                <xsd:element ref="ns4: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fa64f-787d-4cc1-b146-e4ed7f572883" elementFormDefault="qualified">
    <xsd:import namespace="http://schemas.microsoft.com/office/2006/documentManagement/types"/>
    <xsd:import namespace="http://schemas.microsoft.com/office/infopath/2007/PartnerControls"/>
    <xsd:element name="Button" ma:index="1" nillable="true" ma:displayName="Button" ma:format="Dropdown" ma:internalName="Button">
      <xsd:simpleType>
        <xsd:restriction base="dms:Choice">
          <xsd:enumeration value="Economically Disadvantaged"/>
          <xsd:enumeration value="School Finance"/>
          <xsd:enumeration value="School Health Profiles"/>
          <xsd:enumeration value="Student Health"/>
        </xsd:restriction>
      </xsd:simpleType>
    </xsd:element>
    <xsd:element name="School_x0020_Year" ma:index="2" nillable="true" ma:displayName="Year" ma:format="Dropdown" ma:internalName="School_x0020_Year">
      <xsd:simpleType>
        <xsd:restriction base="dms:Choice">
          <xsd:enumeration value="2022-2023"/>
          <xsd:enumeration value="2021-2022"/>
          <xsd:enumeration value="2020-2021"/>
          <xsd:enumeration value="2019-2020"/>
          <xsd:enumeration value="2018-2019"/>
          <xsd:enumeration value="2017-2018"/>
          <xsd:enumeration value="2016-2017"/>
          <xsd:enumeration value="2007-Recent"/>
          <xsd:enumeration value="2023"/>
          <xsd:enumeration value="2022"/>
          <xsd:enumeration value="2021"/>
          <xsd:enumeration value="2020"/>
          <xsd:enumeration value="2019"/>
        </xsd:restriction>
      </xsd:simpleType>
    </xsd:element>
    <xsd:element name="Data_x0020_Set" ma:index="3" nillable="true" ma:displayName="Dataset" ma:format="Dropdown" ma:internalName="Data_x0020_Set">
      <xsd:simpleType>
        <xsd:restriction base="dms:Choice">
          <xsd:enumeration value="Body Mass Index"/>
          <xsd:enumeration value="Comprehensive School Physical Activity Programs"/>
          <xsd:enumeration value="Dental"/>
          <xsd:enumeration value="Free and Reduced"/>
          <xsd:enumeration value="Health Conditions"/>
          <xsd:enumeration value="Health Conditions Infographic"/>
          <xsd:enumeration value="Health Office Visits"/>
          <xsd:enumeration value="Health Services"/>
          <xsd:enumeration value="Hearing"/>
          <xsd:enumeration value="High School Executive Summary"/>
          <xsd:enumeration value="High School Summary"/>
          <xsd:enumeration value="High School Trend"/>
          <xsd:enumeration value="Immunization"/>
          <xsd:enumeration value="Infographic Resource"/>
          <xsd:enumeration value="Infographic Resource"/>
          <xsd:enumeration value="Middle School Executive Summary"/>
          <xsd:enumeration value="Middle School Summary"/>
          <xsd:enumeration value="Middle School Trend"/>
          <xsd:enumeration value="Nutrition"/>
          <xsd:enumeration value="Preventative Health Exam"/>
          <xsd:enumeration value="Principal Survey Results"/>
          <xsd:enumeration value="Principal Survey Trend"/>
          <xsd:enumeration value="Qualifying Data"/>
          <xsd:enumeration value="School Nurse Counts"/>
          <xsd:enumeration value="Teacher Survey Results"/>
          <xsd:enumeration value="Vision"/>
          <xsd:enumeration value="Whole School, Whole Community, Whole Child"/>
        </xsd:restriction>
      </xsd:simpleType>
    </xsd:element>
    <xsd:element name="h7gd" ma:index="10" nillable="true" ma:displayName="Description" ma:internalName="h7g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4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5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6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7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8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9" nillable="true" ma:displayName="Accessibility Status" ma:format="Dropdown" ma:internalName="Accessibility_x0020_Status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fca58-2c6f-4fbe-a8e9-f3dce464999a" elementFormDefault="qualified">
    <xsd:import namespace="http://schemas.microsoft.com/office/2006/documentManagement/types"/>
    <xsd:import namespace="http://schemas.microsoft.com/office/infopath/2007/PartnerControls"/>
    <xsd:element name="jnbf" ma:index="24" nillable="true" ma:displayName="Updated" ma:internalName="jnbf">
      <xsd:simpleType>
        <xsd:restriction base="dms:DateTime"/>
      </xsd:simpleType>
    </xsd:element>
    <xsd:element name="Table" ma:index="25" nillable="true" ma:displayName="Category" ma:format="Dropdown" ma:internalName="Table">
      <xsd:simpleType>
        <xsd:restriction base="dms:Choice">
          <xsd:enumeration value="Qualifying Data"/>
          <xsd:enumeration value="Student Health"/>
          <xsd:enumeration value="School Health Profiles"/>
          <xsd:enumeration value="YRBS"/>
        </xsd:restriction>
      </xsd:simpleType>
    </xsd:element>
    <xsd:element name="Source" ma:index="26" nillable="true" ma:displayName="Source" ma:default="Supplemental Data from Old OH" ma:format="Dropdown" ma:internalName="Source">
      <xsd:simpleType>
        <xsd:restriction base="dms:Choice">
          <xsd:enumeration value="Supplemental Data from Old OH"/>
          <xsd:enumeration value="Supplemental Data from KDE Webpag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_x0020_Year xmlns="807fa64f-787d-4cc1-b146-e4ed7f572883">2022-2023</School_x0020_Year>
    <Accessibility_x0020_Office xmlns="3a62de7d-ba57-4f43-9dae-9623ba637be0">OFO - Office of Finance and Operations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h7gd xmlns="807fa64f-787d-4cc1-b146-e4ed7f572883">Number and percent of students in each district who have met the requirement of a Preventative  Health Exam (school physical) for initial school entry and grade 6</h7gd>
    <Source xmlns="a1efca58-2c6f-4fbe-a8e9-f3dce464999a">Supplemental Data from Old OH</Source>
    <Accessibility_x0020_Target_x0020_Date xmlns="3a62de7d-ba57-4f43-9dae-9623ba637be0" xsi:nil="true"/>
    <Accessibility_x0020_Audit_x0020_Date xmlns="3a62de7d-ba57-4f43-9dae-9623ba637be0">2023-11-03T04:00:00+00:00</Accessibility_x0020_Audit_x0020_Date>
    <PublishingExpirationDate xmlns="http://schemas.microsoft.com/sharepoint/v3" xsi:nil="true"/>
    <PublishingStartDate xmlns="http://schemas.microsoft.com/sharepoint/v3" xsi:nil="true"/>
    <Button xmlns="807fa64f-787d-4cc1-b146-e4ed7f572883">Student Health</Button>
    <jnbf xmlns="a1efca58-2c6f-4fbe-a8e9-f3dce464999a" xsi:nil="true"/>
    <Table xmlns="a1efca58-2c6f-4fbe-a8e9-f3dce464999a">Student Health</Table>
    <Data_x0020_Set xmlns="807fa64f-787d-4cc1-b146-e4ed7f572883">Preventative Health Exam</Data_x0020_Set>
    <_dlc_DocId xmlns="3a62de7d-ba57-4f43-9dae-9623ba637be0">KYED-1654119363-98</_dlc_DocId>
    <_dlc_DocIdUrl xmlns="3a62de7d-ba57-4f43-9dae-9623ba637be0">
      <Url>https://www.education.ky.gov/Open-House/data/_layouts/15/DocIdRedir.aspx?ID=KYED-1654119363-98</Url>
      <Description>KYED-1654119363-98</Description>
    </_dlc_DocIdUrl>
  </documentManagement>
</p:properties>
</file>

<file path=customXml/itemProps1.xml><?xml version="1.0" encoding="utf-8"?>
<ds:datastoreItem xmlns:ds="http://schemas.openxmlformats.org/officeDocument/2006/customXml" ds:itemID="{17382AC5-FED6-46F9-A029-1F3702C5B1FA}"/>
</file>

<file path=customXml/itemProps2.xml><?xml version="1.0" encoding="utf-8"?>
<ds:datastoreItem xmlns:ds="http://schemas.openxmlformats.org/officeDocument/2006/customXml" ds:itemID="{4138665A-D311-4218-BFD4-675B46E72362}"/>
</file>

<file path=customXml/itemProps3.xml><?xml version="1.0" encoding="utf-8"?>
<ds:datastoreItem xmlns:ds="http://schemas.openxmlformats.org/officeDocument/2006/customXml" ds:itemID="{A4B89487-538B-4757-891B-CA385823EE4B}"/>
</file>

<file path=customXml/itemProps4.xml><?xml version="1.0" encoding="utf-8"?>
<ds:datastoreItem xmlns:ds="http://schemas.openxmlformats.org/officeDocument/2006/customXml" ds:itemID="{26101F3C-FD0C-4FA5-BC76-AA1E5EB20D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Preventative Exams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Hickman, Tonia - Division of District Support</dc:creator>
  <cp:lastModifiedBy>Hickman, Tonia - Division of District Support</cp:lastModifiedBy>
  <dcterms:created xsi:type="dcterms:W3CDTF">2023-10-18T18:27:29Z</dcterms:created>
  <dcterms:modified xsi:type="dcterms:W3CDTF">2023-11-03T15:50:01Z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0x01010030B0973FE893A04C977CB23176108BD7</vt:lpwstr>
  </property>
  <property fmtid="{D5CDD505-2E9C-101B-9397-08002B2CF9AE}" pid="3" name="_dlc_DocIdItemGuid">
    <vt:lpwstr>e4a20605-81a2-4fee-96c5-9283f9ecfa30</vt:lpwstr>
  </property>
</Properties>
</file>